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ARCHIVO DIGITAL\DOCUMENTOS 2024\COMITÉS\COMITÉ DE DATOS ABIERTOS\01 - DVS\"/>
    </mc:Choice>
  </mc:AlternateContent>
  <bookViews>
    <workbookView xWindow="0" yWindow="0" windowWidth="28800" windowHeight="12630"/>
  </bookViews>
  <sheets>
    <sheet name="1er Cuatrimestre DIRVS 2024" sheetId="1" r:id="rId1"/>
    <sheet name="Hoja2" sheetId="2" state="hidden" r:id="rId2"/>
  </sheets>
  <definedNames>
    <definedName name="_xlnm._FilterDatabase" localSheetId="0" hidden="1">'1er Cuatrimestre DIRVS 2024'!$A$4:$CV$53</definedName>
    <definedName name="_xlnm.Print_Titles" localSheetId="0">'1er Cuatrimestre DIRVS 2024'!$1:$6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" l="1"/>
  <c r="N50" i="1" l="1"/>
  <c r="R50" i="1"/>
  <c r="V50" i="1"/>
  <c r="Z50" i="1"/>
  <c r="AD50" i="1"/>
  <c r="AH50" i="1"/>
  <c r="AI50" i="1"/>
  <c r="AY50" i="1" s="1"/>
  <c r="BG50" i="1" s="1"/>
  <c r="AJ50" i="1"/>
  <c r="AZ50" i="1" s="1"/>
  <c r="AK50" i="1"/>
  <c r="AP50" i="1"/>
  <c r="AT50" i="1"/>
  <c r="AX50" i="1"/>
  <c r="BF50" i="1"/>
  <c r="BM50" i="1"/>
  <c r="BQ50" i="1"/>
  <c r="BU50" i="1"/>
  <c r="BY50" i="1"/>
  <c r="CC50" i="1"/>
  <c r="CG50" i="1"/>
  <c r="CK50" i="1"/>
  <c r="CO50" i="1"/>
  <c r="CO52" i="1"/>
  <c r="CK52" i="1"/>
  <c r="CG52" i="1"/>
  <c r="CC52" i="1"/>
  <c r="BY52" i="1"/>
  <c r="BU52" i="1"/>
  <c r="BQ52" i="1"/>
  <c r="BM52" i="1"/>
  <c r="BF52" i="1"/>
  <c r="BA52" i="1"/>
  <c r="BI52" i="1" s="1"/>
  <c r="AX52" i="1"/>
  <c r="AT52" i="1"/>
  <c r="AP52" i="1"/>
  <c r="AK52" i="1"/>
  <c r="CR52" i="1" s="1"/>
  <c r="CV52" i="1" s="1"/>
  <c r="AJ52" i="1"/>
  <c r="AZ52" i="1" s="1"/>
  <c r="BH52" i="1" s="1"/>
  <c r="AI52" i="1"/>
  <c r="AH52" i="1"/>
  <c r="AD52" i="1"/>
  <c r="Z52" i="1"/>
  <c r="V52" i="1"/>
  <c r="R52" i="1"/>
  <c r="N52" i="1"/>
  <c r="CO15" i="1"/>
  <c r="CK15" i="1"/>
  <c r="CG15" i="1"/>
  <c r="CC15" i="1"/>
  <c r="BY15" i="1"/>
  <c r="BU15" i="1"/>
  <c r="BQ15" i="1"/>
  <c r="BM15" i="1"/>
  <c r="BF15" i="1"/>
  <c r="AX15" i="1"/>
  <c r="AT15" i="1"/>
  <c r="AP15" i="1"/>
  <c r="AK15" i="1"/>
  <c r="CR15" i="1" s="1"/>
  <c r="CV15" i="1" s="1"/>
  <c r="AJ15" i="1"/>
  <c r="AZ15" i="1" s="1"/>
  <c r="BH15" i="1" s="1"/>
  <c r="AI15" i="1"/>
  <c r="CP15" i="1" s="1"/>
  <c r="AH15" i="1"/>
  <c r="AD15" i="1"/>
  <c r="Z15" i="1"/>
  <c r="V15" i="1"/>
  <c r="R15" i="1"/>
  <c r="N15" i="1"/>
  <c r="CO11" i="1"/>
  <c r="CK11" i="1"/>
  <c r="CG11" i="1"/>
  <c r="CC11" i="1"/>
  <c r="BY11" i="1"/>
  <c r="BU11" i="1"/>
  <c r="BQ11" i="1"/>
  <c r="BM11" i="1"/>
  <c r="BF11" i="1"/>
  <c r="AX11" i="1"/>
  <c r="AT11" i="1"/>
  <c r="AP11" i="1"/>
  <c r="AK11" i="1"/>
  <c r="CR11" i="1" s="1"/>
  <c r="CV11" i="1" s="1"/>
  <c r="AJ11" i="1"/>
  <c r="CQ11" i="1" s="1"/>
  <c r="CU11" i="1" s="1"/>
  <c r="AI11" i="1"/>
  <c r="CP11" i="1" s="1"/>
  <c r="AH11" i="1"/>
  <c r="AD11" i="1"/>
  <c r="Z11" i="1"/>
  <c r="V11" i="1"/>
  <c r="R11" i="1"/>
  <c r="N11" i="1"/>
  <c r="BA11" i="1" l="1"/>
  <c r="BI11" i="1" s="1"/>
  <c r="BA15" i="1"/>
  <c r="BI15" i="1" s="1"/>
  <c r="AL52" i="1"/>
  <c r="CQ52" i="1"/>
  <c r="CU52" i="1" s="1"/>
  <c r="CQ50" i="1"/>
  <c r="CU50" i="1" s="1"/>
  <c r="AL50" i="1"/>
  <c r="CP50" i="1"/>
  <c r="CT50" i="1" s="1"/>
  <c r="CR50" i="1"/>
  <c r="CV50" i="1" s="1"/>
  <c r="BH50" i="1"/>
  <c r="BA50" i="1"/>
  <c r="BI50" i="1" s="1"/>
  <c r="AY52" i="1"/>
  <c r="CP52" i="1"/>
  <c r="CQ15" i="1"/>
  <c r="CU15" i="1" s="1"/>
  <c r="CT15" i="1"/>
  <c r="AL15" i="1"/>
  <c r="AY15" i="1"/>
  <c r="CT11" i="1"/>
  <c r="CW11" i="1" s="1"/>
  <c r="CS11" i="1"/>
  <c r="AL11" i="1"/>
  <c r="AY11" i="1"/>
  <c r="AZ11" i="1"/>
  <c r="BH11" i="1" s="1"/>
  <c r="CR9" i="1"/>
  <c r="CV9" i="1" s="1"/>
  <c r="CO9" i="1"/>
  <c r="CK9" i="1"/>
  <c r="CG9" i="1"/>
  <c r="CC9" i="1"/>
  <c r="BY9" i="1"/>
  <c r="BU9" i="1"/>
  <c r="BQ9" i="1"/>
  <c r="BM9" i="1"/>
  <c r="BF9" i="1"/>
  <c r="AX9" i="1"/>
  <c r="AT9" i="1"/>
  <c r="AP9" i="1"/>
  <c r="AK9" i="1"/>
  <c r="BA9" i="1" s="1"/>
  <c r="BI9" i="1" s="1"/>
  <c r="AJ9" i="1"/>
  <c r="CQ9" i="1" s="1"/>
  <c r="CU9" i="1" s="1"/>
  <c r="AI9" i="1"/>
  <c r="AL9" i="1" s="1"/>
  <c r="AH9" i="1"/>
  <c r="AD9" i="1"/>
  <c r="Z9" i="1"/>
  <c r="V9" i="1"/>
  <c r="R9" i="1"/>
  <c r="N9" i="1"/>
  <c r="CW15" i="1" l="1"/>
  <c r="CS15" i="1"/>
  <c r="AY9" i="1"/>
  <c r="BG9" i="1" s="1"/>
  <c r="CP9" i="1"/>
  <c r="CT9" i="1" s="1"/>
  <c r="CW9" i="1" s="1"/>
  <c r="CS50" i="1"/>
  <c r="CW50" i="1"/>
  <c r="BB50" i="1"/>
  <c r="BB52" i="1"/>
  <c r="BG52" i="1"/>
  <c r="CS52" i="1"/>
  <c r="CT52" i="1"/>
  <c r="CW52" i="1" s="1"/>
  <c r="BB15" i="1"/>
  <c r="BG15" i="1"/>
  <c r="BG11" i="1"/>
  <c r="BB11" i="1"/>
  <c r="AZ9" i="1"/>
  <c r="BH9" i="1" s="1"/>
  <c r="BM7" i="1"/>
  <c r="BM8" i="1"/>
  <c r="BM10" i="1"/>
  <c r="BM12" i="1"/>
  <c r="BM13" i="1"/>
  <c r="BM14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1" i="1"/>
  <c r="BQ7" i="1"/>
  <c r="BQ8" i="1"/>
  <c r="BQ10" i="1"/>
  <c r="BQ12" i="1"/>
  <c r="BQ13" i="1"/>
  <c r="BQ14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1" i="1"/>
  <c r="BU7" i="1"/>
  <c r="BU8" i="1"/>
  <c r="BU10" i="1"/>
  <c r="BU12" i="1"/>
  <c r="BU13" i="1"/>
  <c r="BU14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1" i="1"/>
  <c r="BY7" i="1"/>
  <c r="BY8" i="1"/>
  <c r="BY10" i="1"/>
  <c r="BY12" i="1"/>
  <c r="BY13" i="1"/>
  <c r="BY14" i="1"/>
  <c r="BY16" i="1"/>
  <c r="BY17" i="1"/>
  <c r="BY18" i="1"/>
  <c r="BY19" i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3" i="1"/>
  <c r="BY34" i="1"/>
  <c r="BY35" i="1"/>
  <c r="BY36" i="1"/>
  <c r="BY37" i="1"/>
  <c r="BY38" i="1"/>
  <c r="BY39" i="1"/>
  <c r="BY40" i="1"/>
  <c r="BY41" i="1"/>
  <c r="BY42" i="1"/>
  <c r="BY43" i="1"/>
  <c r="BY44" i="1"/>
  <c r="BY45" i="1"/>
  <c r="BY46" i="1"/>
  <c r="BY47" i="1"/>
  <c r="BY48" i="1"/>
  <c r="BY49" i="1"/>
  <c r="BY51" i="1"/>
  <c r="CC7" i="1"/>
  <c r="CC8" i="1"/>
  <c r="CC10" i="1"/>
  <c r="CC12" i="1"/>
  <c r="CC13" i="1"/>
  <c r="CC14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46" i="1"/>
  <c r="CC47" i="1"/>
  <c r="CC48" i="1"/>
  <c r="CC49" i="1"/>
  <c r="CC51" i="1"/>
  <c r="CG7" i="1"/>
  <c r="CG8" i="1"/>
  <c r="CG10" i="1"/>
  <c r="CG12" i="1"/>
  <c r="CG13" i="1"/>
  <c r="CG14" i="1"/>
  <c r="CG16" i="1"/>
  <c r="CG17" i="1"/>
  <c r="CG18" i="1"/>
  <c r="CG19" i="1"/>
  <c r="CG20" i="1"/>
  <c r="CG21" i="1"/>
  <c r="CG22" i="1"/>
  <c r="CG23" i="1"/>
  <c r="CG24" i="1"/>
  <c r="CG25" i="1"/>
  <c r="CG26" i="1"/>
  <c r="CG27" i="1"/>
  <c r="CG28" i="1"/>
  <c r="CG29" i="1"/>
  <c r="CG30" i="1"/>
  <c r="CG31" i="1"/>
  <c r="CG32" i="1"/>
  <c r="CG33" i="1"/>
  <c r="CG34" i="1"/>
  <c r="CG35" i="1"/>
  <c r="CG36" i="1"/>
  <c r="CG37" i="1"/>
  <c r="CG38" i="1"/>
  <c r="CG39" i="1"/>
  <c r="CG40" i="1"/>
  <c r="CG41" i="1"/>
  <c r="CG42" i="1"/>
  <c r="CG43" i="1"/>
  <c r="CG44" i="1"/>
  <c r="CG45" i="1"/>
  <c r="CG46" i="1"/>
  <c r="CG47" i="1"/>
  <c r="CG48" i="1"/>
  <c r="CG49" i="1"/>
  <c r="CG51" i="1"/>
  <c r="CK7" i="1"/>
  <c r="CK8" i="1"/>
  <c r="CK10" i="1"/>
  <c r="CK12" i="1"/>
  <c r="CK13" i="1"/>
  <c r="CK14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K51" i="1"/>
  <c r="CO7" i="1"/>
  <c r="CO8" i="1"/>
  <c r="CO10" i="1"/>
  <c r="CO12" i="1"/>
  <c r="CO13" i="1"/>
  <c r="CO14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1" i="1"/>
  <c r="BF7" i="1"/>
  <c r="BF8" i="1"/>
  <c r="BF10" i="1"/>
  <c r="BF12" i="1"/>
  <c r="BF13" i="1"/>
  <c r="BF14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1" i="1"/>
  <c r="AX7" i="1"/>
  <c r="AX8" i="1"/>
  <c r="AX10" i="1"/>
  <c r="AX12" i="1"/>
  <c r="AX13" i="1"/>
  <c r="AX14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1" i="1"/>
  <c r="AT7" i="1"/>
  <c r="AT8" i="1"/>
  <c r="AT10" i="1"/>
  <c r="AT12" i="1"/>
  <c r="AT13" i="1"/>
  <c r="AT14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1" i="1"/>
  <c r="CS9" i="1" l="1"/>
  <c r="BB9" i="1"/>
  <c r="AP7" i="1"/>
  <c r="AP8" i="1"/>
  <c r="AP10" i="1"/>
  <c r="AP12" i="1"/>
  <c r="AP13" i="1"/>
  <c r="AP14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1" i="1"/>
  <c r="AH7" i="1"/>
  <c r="AH8" i="1"/>
  <c r="AH10" i="1"/>
  <c r="AH12" i="1"/>
  <c r="AH13" i="1"/>
  <c r="AH14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1" i="1"/>
  <c r="AD7" i="1"/>
  <c r="AD8" i="1"/>
  <c r="AD10" i="1"/>
  <c r="AD12" i="1"/>
  <c r="AD13" i="1"/>
  <c r="AD14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1" i="1"/>
  <c r="Z7" i="1"/>
  <c r="Z8" i="1"/>
  <c r="Z10" i="1"/>
  <c r="Z12" i="1"/>
  <c r="Z13" i="1"/>
  <c r="Z14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1" i="1"/>
  <c r="V7" i="1"/>
  <c r="V8" i="1"/>
  <c r="V10" i="1"/>
  <c r="V12" i="1"/>
  <c r="V13" i="1"/>
  <c r="V14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1" i="1"/>
  <c r="R7" i="1"/>
  <c r="R8" i="1"/>
  <c r="R10" i="1"/>
  <c r="R12" i="1"/>
  <c r="R13" i="1"/>
  <c r="R14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1" i="1"/>
  <c r="N7" i="1"/>
  <c r="N8" i="1"/>
  <c r="N10" i="1"/>
  <c r="N12" i="1"/>
  <c r="N13" i="1"/>
  <c r="N14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1" i="1"/>
  <c r="CN53" i="1" l="1"/>
  <c r="CM53" i="1"/>
  <c r="CL53" i="1"/>
  <c r="CJ53" i="1"/>
  <c r="CI53" i="1"/>
  <c r="CH53" i="1"/>
  <c r="CF53" i="1"/>
  <c r="CE53" i="1"/>
  <c r="CD53" i="1"/>
  <c r="CB53" i="1"/>
  <c r="CA53" i="1"/>
  <c r="BZ53" i="1"/>
  <c r="BX53" i="1"/>
  <c r="BW53" i="1"/>
  <c r="BV53" i="1"/>
  <c r="BT53" i="1"/>
  <c r="BS53" i="1"/>
  <c r="BR53" i="1"/>
  <c r="BP53" i="1"/>
  <c r="BO53" i="1"/>
  <c r="BN53" i="1"/>
  <c r="BL53" i="1"/>
  <c r="BK53" i="1"/>
  <c r="BJ53" i="1"/>
  <c r="BE53" i="1"/>
  <c r="BD53" i="1"/>
  <c r="BC53" i="1"/>
  <c r="AW53" i="1"/>
  <c r="AV53" i="1"/>
  <c r="AU53" i="1"/>
  <c r="AS53" i="1"/>
  <c r="AR53" i="1"/>
  <c r="AQ53" i="1"/>
  <c r="AO53" i="1"/>
  <c r="AN53" i="1"/>
  <c r="AM53" i="1"/>
  <c r="AG53" i="1"/>
  <c r="AF53" i="1"/>
  <c r="AE53" i="1"/>
  <c r="AC53" i="1"/>
  <c r="AB53" i="1"/>
  <c r="AA53" i="1"/>
  <c r="Y53" i="1"/>
  <c r="X53" i="1"/>
  <c r="W53" i="1"/>
  <c r="U53" i="1"/>
  <c r="T53" i="1"/>
  <c r="S53" i="1"/>
  <c r="Q53" i="1"/>
  <c r="P53" i="1"/>
  <c r="O53" i="1"/>
  <c r="M53" i="1"/>
  <c r="L53" i="1"/>
  <c r="K53" i="1"/>
  <c r="AI7" i="1"/>
  <c r="AJ7" i="1"/>
  <c r="AZ7" i="1" s="1"/>
  <c r="BH7" i="1" s="1"/>
  <c r="AK7" i="1"/>
  <c r="AI8" i="1"/>
  <c r="AJ8" i="1"/>
  <c r="AK8" i="1"/>
  <c r="BA8" i="1" s="1"/>
  <c r="BI8" i="1" s="1"/>
  <c r="AI10" i="1"/>
  <c r="AJ10" i="1"/>
  <c r="AK10" i="1"/>
  <c r="AI12" i="1"/>
  <c r="AJ12" i="1"/>
  <c r="AK12" i="1"/>
  <c r="AI13" i="1"/>
  <c r="AJ13" i="1"/>
  <c r="AZ13" i="1" s="1"/>
  <c r="BH13" i="1" s="1"/>
  <c r="AK13" i="1"/>
  <c r="AI14" i="1"/>
  <c r="AJ14" i="1"/>
  <c r="AK14" i="1"/>
  <c r="BA14" i="1" s="1"/>
  <c r="BI14" i="1" s="1"/>
  <c r="AI16" i="1"/>
  <c r="AJ16" i="1"/>
  <c r="AK16" i="1"/>
  <c r="AI17" i="1"/>
  <c r="AJ17" i="1"/>
  <c r="AK17" i="1"/>
  <c r="AI18" i="1"/>
  <c r="AJ18" i="1"/>
  <c r="AZ18" i="1" s="1"/>
  <c r="BH18" i="1" s="1"/>
  <c r="AK18" i="1"/>
  <c r="AI19" i="1"/>
  <c r="AJ19" i="1"/>
  <c r="AK19" i="1"/>
  <c r="BA19" i="1" s="1"/>
  <c r="BI19" i="1" s="1"/>
  <c r="AI20" i="1"/>
  <c r="AJ20" i="1"/>
  <c r="AK20" i="1"/>
  <c r="AI21" i="1"/>
  <c r="AJ21" i="1"/>
  <c r="AK21" i="1"/>
  <c r="AI22" i="1"/>
  <c r="AJ22" i="1"/>
  <c r="AZ22" i="1" s="1"/>
  <c r="BH22" i="1" s="1"/>
  <c r="AK22" i="1"/>
  <c r="AI23" i="1"/>
  <c r="AJ23" i="1"/>
  <c r="AK23" i="1"/>
  <c r="BA23" i="1" s="1"/>
  <c r="BI23" i="1" s="1"/>
  <c r="AI24" i="1"/>
  <c r="AJ24" i="1"/>
  <c r="AK24" i="1"/>
  <c r="AI25" i="1"/>
  <c r="AJ25" i="1"/>
  <c r="AK25" i="1"/>
  <c r="AI26" i="1"/>
  <c r="AJ26" i="1"/>
  <c r="AZ26" i="1" s="1"/>
  <c r="BH26" i="1" s="1"/>
  <c r="AK26" i="1"/>
  <c r="AI27" i="1"/>
  <c r="AJ27" i="1"/>
  <c r="AK27" i="1"/>
  <c r="BA27" i="1" s="1"/>
  <c r="BI27" i="1" s="1"/>
  <c r="AI28" i="1"/>
  <c r="AJ28" i="1"/>
  <c r="AK28" i="1"/>
  <c r="AI29" i="1"/>
  <c r="AJ29" i="1"/>
  <c r="AK29" i="1"/>
  <c r="AI30" i="1"/>
  <c r="AJ30" i="1"/>
  <c r="AZ30" i="1" s="1"/>
  <c r="BH30" i="1" s="1"/>
  <c r="AK30" i="1"/>
  <c r="AI31" i="1"/>
  <c r="AJ31" i="1"/>
  <c r="AK31" i="1"/>
  <c r="BA31" i="1" s="1"/>
  <c r="BI31" i="1" s="1"/>
  <c r="AI32" i="1"/>
  <c r="AJ32" i="1"/>
  <c r="AK32" i="1"/>
  <c r="AI33" i="1"/>
  <c r="AJ33" i="1"/>
  <c r="AK33" i="1"/>
  <c r="AI34" i="1"/>
  <c r="AJ34" i="1"/>
  <c r="AZ34" i="1" s="1"/>
  <c r="BH34" i="1" s="1"/>
  <c r="AK34" i="1"/>
  <c r="AI35" i="1"/>
  <c r="AJ35" i="1"/>
  <c r="AK35" i="1"/>
  <c r="BA35" i="1" s="1"/>
  <c r="BI35" i="1" s="1"/>
  <c r="AI36" i="1"/>
  <c r="AJ36" i="1"/>
  <c r="AK36" i="1"/>
  <c r="AI37" i="1"/>
  <c r="AJ37" i="1"/>
  <c r="AK37" i="1"/>
  <c r="AI38" i="1"/>
  <c r="AJ38" i="1"/>
  <c r="AZ38" i="1" s="1"/>
  <c r="BH38" i="1" s="1"/>
  <c r="AK38" i="1"/>
  <c r="AI39" i="1"/>
  <c r="AJ39" i="1"/>
  <c r="AK39" i="1"/>
  <c r="BA39" i="1" s="1"/>
  <c r="BI39" i="1" s="1"/>
  <c r="AI40" i="1"/>
  <c r="AJ40" i="1"/>
  <c r="AK40" i="1"/>
  <c r="AI41" i="1"/>
  <c r="AJ41" i="1"/>
  <c r="AK41" i="1"/>
  <c r="AI42" i="1"/>
  <c r="AJ42" i="1"/>
  <c r="AZ42" i="1" s="1"/>
  <c r="BH42" i="1" s="1"/>
  <c r="AK42" i="1"/>
  <c r="AI43" i="1"/>
  <c r="AJ43" i="1"/>
  <c r="AK43" i="1"/>
  <c r="BA43" i="1" s="1"/>
  <c r="BI43" i="1" s="1"/>
  <c r="AI44" i="1"/>
  <c r="AJ44" i="1"/>
  <c r="AK44" i="1"/>
  <c r="AI45" i="1"/>
  <c r="AJ45" i="1"/>
  <c r="AK45" i="1"/>
  <c r="AI46" i="1"/>
  <c r="AJ46" i="1"/>
  <c r="AZ46" i="1" s="1"/>
  <c r="BH46" i="1" s="1"/>
  <c r="AK46" i="1"/>
  <c r="AI47" i="1"/>
  <c r="AJ47" i="1"/>
  <c r="AK47" i="1"/>
  <c r="BA47" i="1" s="1"/>
  <c r="BI47" i="1" s="1"/>
  <c r="AI48" i="1"/>
  <c r="AJ48" i="1"/>
  <c r="AK48" i="1"/>
  <c r="AI49" i="1"/>
  <c r="AJ49" i="1"/>
  <c r="AK49" i="1"/>
  <c r="AI51" i="1"/>
  <c r="AJ51" i="1"/>
  <c r="AK51" i="1"/>
  <c r="BA51" i="1" s="1"/>
  <c r="BI51" i="1" s="1"/>
  <c r="BU53" i="1" l="1"/>
  <c r="CK53" i="1"/>
  <c r="AL51" i="1"/>
  <c r="AL47" i="1"/>
  <c r="AL43" i="1"/>
  <c r="AL39" i="1"/>
  <c r="AL35" i="1"/>
  <c r="AL27" i="1"/>
  <c r="AL19" i="1"/>
  <c r="AL14" i="1"/>
  <c r="AL48" i="1"/>
  <c r="BQ53" i="1"/>
  <c r="BY53" i="1"/>
  <c r="CO53" i="1"/>
  <c r="AL49" i="1"/>
  <c r="AY45" i="1"/>
  <c r="AL45" i="1"/>
  <c r="AY41" i="1"/>
  <c r="AL41" i="1"/>
  <c r="AY37" i="1"/>
  <c r="AL37" i="1"/>
  <c r="AY33" i="1"/>
  <c r="AL33" i="1"/>
  <c r="AY29" i="1"/>
  <c r="AL29" i="1"/>
  <c r="AY25" i="1"/>
  <c r="AL25" i="1"/>
  <c r="AY21" i="1"/>
  <c r="AL21" i="1"/>
  <c r="AY17" i="1"/>
  <c r="AL17" i="1"/>
  <c r="AY12" i="1"/>
  <c r="AL12" i="1"/>
  <c r="AL46" i="1"/>
  <c r="AL42" i="1"/>
  <c r="AL38" i="1"/>
  <c r="AL34" i="1"/>
  <c r="AL30" i="1"/>
  <c r="AL26" i="1"/>
  <c r="AL22" i="1"/>
  <c r="AL18" i="1"/>
  <c r="AL13" i="1"/>
  <c r="AL7" i="1"/>
  <c r="AL31" i="1"/>
  <c r="AL23" i="1"/>
  <c r="AL8" i="1"/>
  <c r="AL44" i="1"/>
  <c r="AL40" i="1"/>
  <c r="AL36" i="1"/>
  <c r="AL32" i="1"/>
  <c r="AL28" i="1"/>
  <c r="AL24" i="1"/>
  <c r="AL20" i="1"/>
  <c r="AL16" i="1"/>
  <c r="AL10" i="1"/>
  <c r="BM53" i="1"/>
  <c r="CC53" i="1"/>
  <c r="CG53" i="1"/>
  <c r="N53" i="1"/>
  <c r="AD53" i="1"/>
  <c r="AX53" i="1"/>
  <c r="AT53" i="1"/>
  <c r="AP53" i="1"/>
  <c r="AH53" i="1"/>
  <c r="BF53" i="1"/>
  <c r="V53" i="1"/>
  <c r="R53" i="1"/>
  <c r="Z53" i="1"/>
  <c r="CP21" i="1"/>
  <c r="CP37" i="1"/>
  <c r="CR14" i="1"/>
  <c r="CV14" i="1" s="1"/>
  <c r="CR31" i="1"/>
  <c r="CV31" i="1" s="1"/>
  <c r="CQ7" i="1"/>
  <c r="CU7" i="1" s="1"/>
  <c r="CQ42" i="1"/>
  <c r="CU42" i="1" s="1"/>
  <c r="CR47" i="1"/>
  <c r="CV47" i="1" s="1"/>
  <c r="CQ26" i="1"/>
  <c r="CU26" i="1" s="1"/>
  <c r="AZ47" i="1"/>
  <c r="BH47" i="1" s="1"/>
  <c r="CU47" i="1"/>
  <c r="BA44" i="1"/>
  <c r="BI44" i="1" s="1"/>
  <c r="CR44" i="1"/>
  <c r="CV44" i="1" s="1"/>
  <c r="AZ43" i="1"/>
  <c r="BH43" i="1" s="1"/>
  <c r="CQ43" i="1"/>
  <c r="CU43" i="1" s="1"/>
  <c r="BA40" i="1"/>
  <c r="BI40" i="1" s="1"/>
  <c r="CR40" i="1"/>
  <c r="CV40" i="1" s="1"/>
  <c r="BA36" i="1"/>
  <c r="BI36" i="1" s="1"/>
  <c r="CR36" i="1"/>
  <c r="CV36" i="1" s="1"/>
  <c r="AY34" i="1"/>
  <c r="CP34" i="1"/>
  <c r="AY30" i="1"/>
  <c r="CP30" i="1"/>
  <c r="BA20" i="1"/>
  <c r="BI20" i="1" s="1"/>
  <c r="CR20" i="1"/>
  <c r="CV20" i="1" s="1"/>
  <c r="CP51" i="1"/>
  <c r="BA49" i="1"/>
  <c r="BI49" i="1" s="1"/>
  <c r="CR49" i="1"/>
  <c r="CV49" i="1" s="1"/>
  <c r="AZ48" i="1"/>
  <c r="BH48" i="1" s="1"/>
  <c r="CQ48" i="1"/>
  <c r="CU48" i="1" s="1"/>
  <c r="AY47" i="1"/>
  <c r="CP47" i="1"/>
  <c r="BA45" i="1"/>
  <c r="BI45" i="1" s="1"/>
  <c r="CR45" i="1"/>
  <c r="CV45" i="1" s="1"/>
  <c r="AZ44" i="1"/>
  <c r="BH44" i="1" s="1"/>
  <c r="CQ44" i="1"/>
  <c r="CU44" i="1" s="1"/>
  <c r="AY43" i="1"/>
  <c r="CP43" i="1"/>
  <c r="BA41" i="1"/>
  <c r="BI41" i="1" s="1"/>
  <c r="CR41" i="1"/>
  <c r="CV41" i="1" s="1"/>
  <c r="AZ40" i="1"/>
  <c r="BH40" i="1" s="1"/>
  <c r="CQ40" i="1"/>
  <c r="CU40" i="1" s="1"/>
  <c r="AY39" i="1"/>
  <c r="CP39" i="1"/>
  <c r="BA37" i="1"/>
  <c r="BI37" i="1" s="1"/>
  <c r="CR37" i="1"/>
  <c r="CV37" i="1" s="1"/>
  <c r="BH36" i="1"/>
  <c r="CU36" i="1"/>
  <c r="AY35" i="1"/>
  <c r="CP35" i="1"/>
  <c r="BA33" i="1"/>
  <c r="BI33" i="1" s="1"/>
  <c r="CR33" i="1"/>
  <c r="CV33" i="1" s="1"/>
  <c r="AZ32" i="1"/>
  <c r="BH32" i="1" s="1"/>
  <c r="CQ32" i="1"/>
  <c r="CU32" i="1" s="1"/>
  <c r="AY31" i="1"/>
  <c r="CP31" i="1"/>
  <c r="BA29" i="1"/>
  <c r="BI29" i="1" s="1"/>
  <c r="CR29" i="1"/>
  <c r="CV29" i="1" s="1"/>
  <c r="AZ28" i="1"/>
  <c r="BH28" i="1" s="1"/>
  <c r="CQ28" i="1"/>
  <c r="CU28" i="1" s="1"/>
  <c r="AY27" i="1"/>
  <c r="CP27" i="1"/>
  <c r="BA25" i="1"/>
  <c r="BI25" i="1" s="1"/>
  <c r="CR25" i="1"/>
  <c r="CV25" i="1" s="1"/>
  <c r="AZ24" i="1"/>
  <c r="BH24" i="1" s="1"/>
  <c r="CQ24" i="1"/>
  <c r="CU24" i="1" s="1"/>
  <c r="AY23" i="1"/>
  <c r="CP23" i="1"/>
  <c r="BA21" i="1"/>
  <c r="BI21" i="1" s="1"/>
  <c r="CR21" i="1"/>
  <c r="CV21" i="1" s="1"/>
  <c r="AZ20" i="1"/>
  <c r="BH20" i="1" s="1"/>
  <c r="CQ20" i="1"/>
  <c r="CU20" i="1" s="1"/>
  <c r="AY19" i="1"/>
  <c r="CP19" i="1"/>
  <c r="BA17" i="1"/>
  <c r="BI17" i="1" s="1"/>
  <c r="CR17" i="1"/>
  <c r="CV17" i="1" s="1"/>
  <c r="AZ16" i="1"/>
  <c r="BH16" i="1" s="1"/>
  <c r="CQ16" i="1"/>
  <c r="CU16" i="1" s="1"/>
  <c r="AY38" i="1"/>
  <c r="CP38" i="1"/>
  <c r="AZ49" i="1"/>
  <c r="BH49" i="1" s="1"/>
  <c r="CQ49" i="1"/>
  <c r="CU49" i="1" s="1"/>
  <c r="AY48" i="1"/>
  <c r="CP48" i="1"/>
  <c r="BA46" i="1"/>
  <c r="BI46" i="1" s="1"/>
  <c r="CR46" i="1"/>
  <c r="CV46" i="1" s="1"/>
  <c r="AZ45" i="1"/>
  <c r="BH45" i="1" s="1"/>
  <c r="CQ45" i="1"/>
  <c r="CU45" i="1" s="1"/>
  <c r="AY44" i="1"/>
  <c r="CP44" i="1"/>
  <c r="BA42" i="1"/>
  <c r="BI42" i="1" s="1"/>
  <c r="CR42" i="1"/>
  <c r="CV42" i="1" s="1"/>
  <c r="AZ41" i="1"/>
  <c r="BH41" i="1" s="1"/>
  <c r="CQ41" i="1"/>
  <c r="CU41" i="1" s="1"/>
  <c r="AY40" i="1"/>
  <c r="CP40" i="1"/>
  <c r="BA38" i="1"/>
  <c r="BI38" i="1" s="1"/>
  <c r="CR38" i="1"/>
  <c r="CV38" i="1" s="1"/>
  <c r="AZ37" i="1"/>
  <c r="BH37" i="1" s="1"/>
  <c r="CQ37" i="1"/>
  <c r="CU37" i="1" s="1"/>
  <c r="BA34" i="1"/>
  <c r="BI34" i="1" s="1"/>
  <c r="CR34" i="1"/>
  <c r="CV34" i="1" s="1"/>
  <c r="AZ33" i="1"/>
  <c r="BH33" i="1" s="1"/>
  <c r="CQ33" i="1"/>
  <c r="CU33" i="1" s="1"/>
  <c r="AY32" i="1"/>
  <c r="CP32" i="1"/>
  <c r="BA30" i="1"/>
  <c r="BI30" i="1" s="1"/>
  <c r="CR30" i="1"/>
  <c r="CV30" i="1" s="1"/>
  <c r="AZ29" i="1"/>
  <c r="BH29" i="1" s="1"/>
  <c r="CQ29" i="1"/>
  <c r="CU29" i="1" s="1"/>
  <c r="AY28" i="1"/>
  <c r="CP28" i="1"/>
  <c r="BA26" i="1"/>
  <c r="BI26" i="1" s="1"/>
  <c r="CR26" i="1"/>
  <c r="CV26" i="1" s="1"/>
  <c r="AZ25" i="1"/>
  <c r="BH25" i="1" s="1"/>
  <c r="CQ25" i="1"/>
  <c r="CU25" i="1" s="1"/>
  <c r="AY24" i="1"/>
  <c r="CP24" i="1"/>
  <c r="BA22" i="1"/>
  <c r="BI22" i="1" s="1"/>
  <c r="CR22" i="1"/>
  <c r="CV22" i="1" s="1"/>
  <c r="AZ21" i="1"/>
  <c r="BH21" i="1" s="1"/>
  <c r="CQ21" i="1"/>
  <c r="CU21" i="1" s="1"/>
  <c r="AY20" i="1"/>
  <c r="CP20" i="1"/>
  <c r="BA18" i="1"/>
  <c r="BI18" i="1" s="1"/>
  <c r="CR18" i="1"/>
  <c r="CV18" i="1" s="1"/>
  <c r="AZ17" i="1"/>
  <c r="BH17" i="1" s="1"/>
  <c r="CQ17" i="1"/>
  <c r="CU17" i="1" s="1"/>
  <c r="AY16" i="1"/>
  <c r="CP16" i="1"/>
  <c r="BA13" i="1"/>
  <c r="BI13" i="1" s="1"/>
  <c r="CR13" i="1"/>
  <c r="CV13" i="1" s="1"/>
  <c r="AZ12" i="1"/>
  <c r="BH12" i="1" s="1"/>
  <c r="CQ12" i="1"/>
  <c r="CU12" i="1" s="1"/>
  <c r="AY10" i="1"/>
  <c r="CP10" i="1"/>
  <c r="BI7" i="1"/>
  <c r="CR7" i="1"/>
  <c r="CV7" i="1" s="1"/>
  <c r="BH51" i="1"/>
  <c r="CQ51" i="1"/>
  <c r="CU51" i="1" s="1"/>
  <c r="BA48" i="1"/>
  <c r="BI48" i="1" s="1"/>
  <c r="CR48" i="1"/>
  <c r="CV48" i="1" s="1"/>
  <c r="AY46" i="1"/>
  <c r="CP46" i="1"/>
  <c r="AY42" i="1"/>
  <c r="CP42" i="1"/>
  <c r="AZ39" i="1"/>
  <c r="BH39" i="1" s="1"/>
  <c r="CQ39" i="1"/>
  <c r="CU39" i="1" s="1"/>
  <c r="AZ35" i="1"/>
  <c r="BH35" i="1" s="1"/>
  <c r="CQ35" i="1"/>
  <c r="CU35" i="1" s="1"/>
  <c r="BA32" i="1"/>
  <c r="BI32" i="1" s="1"/>
  <c r="CR32" i="1"/>
  <c r="CV32" i="1" s="1"/>
  <c r="AZ31" i="1"/>
  <c r="BH31" i="1" s="1"/>
  <c r="CQ31" i="1"/>
  <c r="CU31" i="1" s="1"/>
  <c r="BA28" i="1"/>
  <c r="BI28" i="1" s="1"/>
  <c r="CR28" i="1"/>
  <c r="CV28" i="1" s="1"/>
  <c r="AZ27" i="1"/>
  <c r="BH27" i="1" s="1"/>
  <c r="CQ27" i="1"/>
  <c r="CU27" i="1" s="1"/>
  <c r="AY26" i="1"/>
  <c r="CP26" i="1"/>
  <c r="BA24" i="1"/>
  <c r="BI24" i="1" s="1"/>
  <c r="CR24" i="1"/>
  <c r="CV24" i="1" s="1"/>
  <c r="AZ23" i="1"/>
  <c r="BH23" i="1" s="1"/>
  <c r="CQ23" i="1"/>
  <c r="CU23" i="1" s="1"/>
  <c r="AY22" i="1"/>
  <c r="CP22" i="1"/>
  <c r="AZ19" i="1"/>
  <c r="BH19" i="1" s="1"/>
  <c r="CQ19" i="1"/>
  <c r="CU19" i="1" s="1"/>
  <c r="AY18" i="1"/>
  <c r="CP18" i="1"/>
  <c r="BA16" i="1"/>
  <c r="BI16" i="1" s="1"/>
  <c r="CR16" i="1"/>
  <c r="CV16" i="1" s="1"/>
  <c r="AZ14" i="1"/>
  <c r="BH14" i="1" s="1"/>
  <c r="CQ14" i="1"/>
  <c r="CU14" i="1" s="1"/>
  <c r="CR51" i="1"/>
  <c r="CV51" i="1" s="1"/>
  <c r="CQ46" i="1"/>
  <c r="CU46" i="1" s="1"/>
  <c r="CP41" i="1"/>
  <c r="CR35" i="1"/>
  <c r="CV35" i="1" s="1"/>
  <c r="CQ30" i="1"/>
  <c r="CU30" i="1" s="1"/>
  <c r="CP25" i="1"/>
  <c r="CR19" i="1"/>
  <c r="CV19" i="1" s="1"/>
  <c r="CQ13" i="1"/>
  <c r="CU13" i="1" s="1"/>
  <c r="AY13" i="1"/>
  <c r="CP13" i="1"/>
  <c r="BA10" i="1"/>
  <c r="BI10" i="1" s="1"/>
  <c r="CR10" i="1"/>
  <c r="CV10" i="1" s="1"/>
  <c r="AZ8" i="1"/>
  <c r="BH8" i="1" s="1"/>
  <c r="CQ8" i="1"/>
  <c r="CU8" i="1" s="1"/>
  <c r="CP7" i="1"/>
  <c r="CP45" i="1"/>
  <c r="CR39" i="1"/>
  <c r="CV39" i="1" s="1"/>
  <c r="CQ34" i="1"/>
  <c r="CU34" i="1" s="1"/>
  <c r="CP29" i="1"/>
  <c r="CR23" i="1"/>
  <c r="CV23" i="1" s="1"/>
  <c r="CQ18" i="1"/>
  <c r="CU18" i="1" s="1"/>
  <c r="CP12" i="1"/>
  <c r="AY14" i="1"/>
  <c r="CP14" i="1"/>
  <c r="BA12" i="1"/>
  <c r="BI12" i="1" s="1"/>
  <c r="CR12" i="1"/>
  <c r="CV12" i="1" s="1"/>
  <c r="AZ10" i="1"/>
  <c r="BH10" i="1" s="1"/>
  <c r="CQ10" i="1"/>
  <c r="CU10" i="1" s="1"/>
  <c r="AY8" i="1"/>
  <c r="CP8" i="1"/>
  <c r="CP49" i="1"/>
  <c r="CR43" i="1"/>
  <c r="CV43" i="1" s="1"/>
  <c r="CQ38" i="1"/>
  <c r="CU38" i="1" s="1"/>
  <c r="CP33" i="1"/>
  <c r="CR27" i="1"/>
  <c r="CV27" i="1" s="1"/>
  <c r="CQ22" i="1"/>
  <c r="CU22" i="1" s="1"/>
  <c r="CP17" i="1"/>
  <c r="CR8" i="1"/>
  <c r="CV8" i="1" s="1"/>
  <c r="AI53" i="1"/>
  <c r="AK53" i="1"/>
  <c r="AJ53" i="1"/>
  <c r="BG22" i="1" l="1"/>
  <c r="BB22" i="1"/>
  <c r="CT24" i="1"/>
  <c r="CW24" i="1" s="1"/>
  <c r="CS24" i="1"/>
  <c r="CT32" i="1"/>
  <c r="CW32" i="1" s="1"/>
  <c r="CS32" i="1"/>
  <c r="CT48" i="1"/>
  <c r="CW48" i="1" s="1"/>
  <c r="CS48" i="1"/>
  <c r="CT33" i="1"/>
  <c r="CW33" i="1" s="1"/>
  <c r="CS33" i="1"/>
  <c r="CT8" i="1"/>
  <c r="CW8" i="1" s="1"/>
  <c r="CS8" i="1"/>
  <c r="CT45" i="1"/>
  <c r="CW45" i="1" s="1"/>
  <c r="CS45" i="1"/>
  <c r="CT7" i="1"/>
  <c r="CW7" i="1" s="1"/>
  <c r="CS7" i="1"/>
  <c r="CT25" i="1"/>
  <c r="CW25" i="1" s="1"/>
  <c r="CS25" i="1"/>
  <c r="CT26" i="1"/>
  <c r="CW26" i="1" s="1"/>
  <c r="CS26" i="1"/>
  <c r="CT46" i="1"/>
  <c r="CW46" i="1" s="1"/>
  <c r="CS46" i="1"/>
  <c r="BG16" i="1"/>
  <c r="BB16" i="1"/>
  <c r="BG24" i="1"/>
  <c r="BB24" i="1"/>
  <c r="BG32" i="1"/>
  <c r="BB32" i="1"/>
  <c r="BG40" i="1"/>
  <c r="BB40" i="1"/>
  <c r="BG48" i="1"/>
  <c r="BB48" i="1"/>
  <c r="BG38" i="1"/>
  <c r="BB38" i="1"/>
  <c r="BG19" i="1"/>
  <c r="BB19" i="1"/>
  <c r="BG27" i="1"/>
  <c r="BB27" i="1"/>
  <c r="BG35" i="1"/>
  <c r="BB35" i="1"/>
  <c r="BG43" i="1"/>
  <c r="BB43" i="1"/>
  <c r="BG51" i="1"/>
  <c r="BB51" i="1"/>
  <c r="BG30" i="1"/>
  <c r="BB30" i="1"/>
  <c r="BG12" i="1"/>
  <c r="BB12" i="1"/>
  <c r="BG21" i="1"/>
  <c r="BB21" i="1"/>
  <c r="BG29" i="1"/>
  <c r="BB29" i="1"/>
  <c r="BG37" i="1"/>
  <c r="BB37" i="1"/>
  <c r="BG45" i="1"/>
  <c r="BB45" i="1"/>
  <c r="CT29" i="1"/>
  <c r="CW29" i="1" s="1"/>
  <c r="CS29" i="1"/>
  <c r="BG7" i="1"/>
  <c r="BB7" i="1"/>
  <c r="BG26" i="1"/>
  <c r="BB26" i="1"/>
  <c r="BG46" i="1"/>
  <c r="BB46" i="1"/>
  <c r="CT10" i="1"/>
  <c r="CW10" i="1" s="1"/>
  <c r="CS10" i="1"/>
  <c r="CT20" i="1"/>
  <c r="CW20" i="1" s="1"/>
  <c r="CS20" i="1"/>
  <c r="CT28" i="1"/>
  <c r="CW28" i="1" s="1"/>
  <c r="CS28" i="1"/>
  <c r="CT36" i="1"/>
  <c r="CW36" i="1" s="1"/>
  <c r="CS36" i="1"/>
  <c r="CT44" i="1"/>
  <c r="CW44" i="1" s="1"/>
  <c r="CS44" i="1"/>
  <c r="CT23" i="1"/>
  <c r="CW23" i="1" s="1"/>
  <c r="CS23" i="1"/>
  <c r="CT31" i="1"/>
  <c r="CW31" i="1" s="1"/>
  <c r="CS31" i="1"/>
  <c r="CT39" i="1"/>
  <c r="CW39" i="1" s="1"/>
  <c r="CS39" i="1"/>
  <c r="CT47" i="1"/>
  <c r="CW47" i="1" s="1"/>
  <c r="CS47" i="1"/>
  <c r="CT34" i="1"/>
  <c r="CW34" i="1" s="1"/>
  <c r="CS34" i="1"/>
  <c r="CT37" i="1"/>
  <c r="CW37" i="1" s="1"/>
  <c r="CS37" i="1"/>
  <c r="CT14" i="1"/>
  <c r="CW14" i="1" s="1"/>
  <c r="CS14" i="1"/>
  <c r="CT12" i="1"/>
  <c r="CW12" i="1" s="1"/>
  <c r="CS12" i="1"/>
  <c r="CT13" i="1"/>
  <c r="CW13" i="1" s="1"/>
  <c r="CS13" i="1"/>
  <c r="CT18" i="1"/>
  <c r="CW18" i="1" s="1"/>
  <c r="CS18" i="1"/>
  <c r="CT22" i="1"/>
  <c r="CW22" i="1" s="1"/>
  <c r="CS22" i="1"/>
  <c r="CT42" i="1"/>
  <c r="CW42" i="1" s="1"/>
  <c r="CS42" i="1"/>
  <c r="BG10" i="1"/>
  <c r="BB10" i="1"/>
  <c r="BG20" i="1"/>
  <c r="BB20" i="1"/>
  <c r="BG28" i="1"/>
  <c r="BB28" i="1"/>
  <c r="BG36" i="1"/>
  <c r="BB36" i="1"/>
  <c r="BG44" i="1"/>
  <c r="BB44" i="1"/>
  <c r="BG23" i="1"/>
  <c r="BB23" i="1"/>
  <c r="BG31" i="1"/>
  <c r="BB31" i="1"/>
  <c r="BG39" i="1"/>
  <c r="BB39" i="1"/>
  <c r="BG47" i="1"/>
  <c r="BB47" i="1"/>
  <c r="BG34" i="1"/>
  <c r="BB34" i="1"/>
  <c r="CT21" i="1"/>
  <c r="CW21" i="1" s="1"/>
  <c r="CS21" i="1"/>
  <c r="BG17" i="1"/>
  <c r="BB17" i="1"/>
  <c r="BG25" i="1"/>
  <c r="BB25" i="1"/>
  <c r="BG33" i="1"/>
  <c r="BB33" i="1"/>
  <c r="BG41" i="1"/>
  <c r="BB41" i="1"/>
  <c r="BG49" i="1"/>
  <c r="BB49" i="1"/>
  <c r="CT17" i="1"/>
  <c r="CW17" i="1" s="1"/>
  <c r="CS17" i="1"/>
  <c r="BG8" i="1"/>
  <c r="BB8" i="1"/>
  <c r="CT49" i="1"/>
  <c r="CW49" i="1" s="1"/>
  <c r="CS49" i="1"/>
  <c r="BG14" i="1"/>
  <c r="BB14" i="1"/>
  <c r="BG13" i="1"/>
  <c r="BB13" i="1"/>
  <c r="CT41" i="1"/>
  <c r="CW41" i="1" s="1"/>
  <c r="CS41" i="1"/>
  <c r="BG18" i="1"/>
  <c r="BB18" i="1"/>
  <c r="BG42" i="1"/>
  <c r="BB42" i="1"/>
  <c r="CT16" i="1"/>
  <c r="CW16" i="1" s="1"/>
  <c r="CS16" i="1"/>
  <c r="CT40" i="1"/>
  <c r="CW40" i="1" s="1"/>
  <c r="CS40" i="1"/>
  <c r="CT38" i="1"/>
  <c r="CW38" i="1" s="1"/>
  <c r="CS38" i="1"/>
  <c r="CT19" i="1"/>
  <c r="CW19" i="1" s="1"/>
  <c r="CS19" i="1"/>
  <c r="CT27" i="1"/>
  <c r="CW27" i="1" s="1"/>
  <c r="CS27" i="1"/>
  <c r="CT35" i="1"/>
  <c r="CW35" i="1" s="1"/>
  <c r="CS35" i="1"/>
  <c r="CT43" i="1"/>
  <c r="CW43" i="1" s="1"/>
  <c r="CS43" i="1"/>
  <c r="CT51" i="1"/>
  <c r="CW51" i="1" s="1"/>
  <c r="CS51" i="1"/>
  <c r="CT30" i="1"/>
  <c r="CW30" i="1" s="1"/>
  <c r="CS30" i="1"/>
  <c r="CV53" i="1"/>
  <c r="AL53" i="1"/>
  <c r="CQ53" i="1"/>
  <c r="CR53" i="1"/>
  <c r="AZ53" i="1"/>
  <c r="BH53" i="1"/>
  <c r="CP53" i="1"/>
  <c r="BA53" i="1"/>
  <c r="BI53" i="1"/>
  <c r="CU53" i="1"/>
  <c r="AY53" i="1"/>
  <c r="CT53" i="1" l="1"/>
  <c r="CS53" i="1"/>
  <c r="BG53" i="1"/>
  <c r="BB53" i="1"/>
  <c r="CW53" i="1" l="1"/>
</calcChain>
</file>

<file path=xl/sharedStrings.xml><?xml version="1.0" encoding="utf-8"?>
<sst xmlns="http://schemas.openxmlformats.org/spreadsheetml/2006/main" count="700" uniqueCount="174">
  <si>
    <t>CITIC</t>
  </si>
  <si>
    <t>MENACESNNA</t>
  </si>
  <si>
    <t>PREVENCIÓN CONTRA LA EXPLOTACIÓN</t>
  </si>
  <si>
    <t>CIBERHERRAMIENTAS</t>
  </si>
  <si>
    <t>TRABAJO INFANTIL Y SUS PEORES FORMAS</t>
  </si>
  <si>
    <t>ACTIVIDAD</t>
  </si>
  <si>
    <t>LUGAR</t>
  </si>
  <si>
    <t>DEPARTAMENTO</t>
  </si>
  <si>
    <t>MUNICIPIO</t>
  </si>
  <si>
    <t>TIPO DE ACTIVIDAD</t>
  </si>
  <si>
    <t>MUJERES</t>
  </si>
  <si>
    <t>0-5 AÑOS</t>
  </si>
  <si>
    <t>6-12 AÑOS</t>
  </si>
  <si>
    <t>13-17 AÑOS</t>
  </si>
  <si>
    <t>18-30 AÑOS</t>
  </si>
  <si>
    <t>31-59 AÑOS</t>
  </si>
  <si>
    <t>60 + AÑOS</t>
  </si>
  <si>
    <t>EDAD</t>
  </si>
  <si>
    <t>MAYA</t>
  </si>
  <si>
    <t>XINCA</t>
  </si>
  <si>
    <t>MESTIZO</t>
  </si>
  <si>
    <t>EXTRANJERO</t>
  </si>
  <si>
    <t>GRUPO ÉTNICO</t>
  </si>
  <si>
    <t>GARÍFUNA</t>
  </si>
  <si>
    <t>VISUAL</t>
  </si>
  <si>
    <t>AUDITIVA</t>
  </si>
  <si>
    <t>FÍSICA</t>
  </si>
  <si>
    <t>INTELECTUAL</t>
  </si>
  <si>
    <t>TALLA PEQUEÑA</t>
  </si>
  <si>
    <t>SORDOCEGUERA</t>
  </si>
  <si>
    <t>NINGUNA</t>
  </si>
  <si>
    <t>MÚLTIPLE</t>
  </si>
  <si>
    <t>OTROS</t>
  </si>
  <si>
    <t>DISCAPACIDAD</t>
  </si>
  <si>
    <t>TALLER</t>
  </si>
  <si>
    <t>GUATEMALA</t>
  </si>
  <si>
    <t>TOTAL</t>
  </si>
  <si>
    <t>ADULTOS</t>
  </si>
  <si>
    <t>CHARLA</t>
  </si>
  <si>
    <t>PROCESO</t>
  </si>
  <si>
    <t>CAPACITACIÓN</t>
  </si>
  <si>
    <t>FERIA</t>
  </si>
  <si>
    <t>DIPLOMADO</t>
  </si>
  <si>
    <t>CURSO</t>
  </si>
  <si>
    <t>SOLOLÁ</t>
  </si>
  <si>
    <t>SACATEPÉQUEZ</t>
  </si>
  <si>
    <t>SAN MARCOS</t>
  </si>
  <si>
    <t>QUETZALTENANGO</t>
  </si>
  <si>
    <t>ESCUINTLA</t>
  </si>
  <si>
    <t>CHIMALTENANGO</t>
  </si>
  <si>
    <t>SUCHITEPÉQUEZ</t>
  </si>
  <si>
    <t>PETÉN</t>
  </si>
  <si>
    <t>HUEHUETENANGO</t>
  </si>
  <si>
    <t>QUICHÉ</t>
  </si>
  <si>
    <t>CHIQUIMULA</t>
  </si>
  <si>
    <t>ALTA VERAPAZ</t>
  </si>
  <si>
    <t>BAJA VERAPAZ</t>
  </si>
  <si>
    <t>TOTONICAPÁN</t>
  </si>
  <si>
    <t>ZACAPA</t>
  </si>
  <si>
    <t>JALAPA</t>
  </si>
  <si>
    <t>JUTIAPA</t>
  </si>
  <si>
    <t>SANTA ROSA</t>
  </si>
  <si>
    <t>IZABAL</t>
  </si>
  <si>
    <t>EL PROGRESO</t>
  </si>
  <si>
    <t>RETALHULEU</t>
  </si>
  <si>
    <t>FECHA</t>
  </si>
  <si>
    <t>FEMENINO</t>
  </si>
  <si>
    <t>MASCULINO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</si>
  <si>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</si>
  <si>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</si>
  <si>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</si>
  <si>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</si>
  <si>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</si>
  <si>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</si>
  <si>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</si>
  <si>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</si>
  <si>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</si>
  <si>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</si>
  <si>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</si>
  <si>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</si>
  <si>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</si>
  <si>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OTRO</t>
  </si>
  <si>
    <t>POBLACIÓN OBJETIVO</t>
  </si>
  <si>
    <t>JÓVENES</t>
  </si>
  <si>
    <t>NNA                 JÓVENES</t>
  </si>
  <si>
    <t>6-13 AÑOS</t>
  </si>
  <si>
    <t>14-18 AÑOS</t>
  </si>
  <si>
    <t>19-30 AÑOS</t>
  </si>
  <si>
    <t>Prevención de la Violencia Sexual en Centros Educativos</t>
  </si>
  <si>
    <t>Guatemala</t>
  </si>
  <si>
    <t>Mixco</t>
  </si>
  <si>
    <t>Colegio Nuestra Señora de Monserrat</t>
  </si>
  <si>
    <t xml:space="preserve">Prevención: Zona Segura y Libre de Violencia Sexual </t>
  </si>
  <si>
    <t>Residencia Diamante I, Departamento de Adolescencia con Atención Especializada</t>
  </si>
  <si>
    <t>Residencia Diamante II, Autonomía Progresiva Hombres</t>
  </si>
  <si>
    <t>Residencia Jóvenes de la Secretaría de Bienestar Social, Diamante III</t>
  </si>
  <si>
    <t>Prevención de la Violencia Sexual: Ser un hombre nuevo está de moda</t>
  </si>
  <si>
    <t>Residencia Jóvenes de la Secretaría de Bienestar Social, Diamante IV</t>
  </si>
  <si>
    <t>Zacapa</t>
  </si>
  <si>
    <t xml:space="preserve"> Río Hondo, Santa Cruz</t>
  </si>
  <si>
    <t xml:space="preserve">Instituto Nacional de Educación Básica por Cooperativa </t>
  </si>
  <si>
    <t>Teculután, Barrio San José</t>
  </si>
  <si>
    <t>Instituto Diversificado por Cooperativa de Enseñanza</t>
  </si>
  <si>
    <t xml:space="preserve">EORM La Bendición </t>
  </si>
  <si>
    <t>EORM La Comunidad</t>
  </si>
  <si>
    <t>San José Pinula, El Platanar</t>
  </si>
  <si>
    <t>Centro Juvenil de Detención Provisional CEJUDEP-ETAPA</t>
  </si>
  <si>
    <t>Centro Juvenil de Privación de Libertad para Varones CEJUPLIV -GAVIOTAS</t>
  </si>
  <si>
    <t>Residencia Jóvenes de la Secretaría de Bienestar Social, CEJUPLIV II 118</t>
  </si>
  <si>
    <t>Escuela para Familias: Prevención de la Violencia Sexual</t>
  </si>
  <si>
    <t xml:space="preserve">Jalapa </t>
  </si>
  <si>
    <t>Monjas</t>
  </si>
  <si>
    <t>Finca El Yalú</t>
  </si>
  <si>
    <t>EORM La Comunidad JV</t>
  </si>
  <si>
    <t xml:space="preserve">Prevención de la Violencia Sexual </t>
  </si>
  <si>
    <t xml:space="preserve">Niñez con Chispudez: Prevención de la Violencia Sexual </t>
  </si>
  <si>
    <t xml:space="preserve">Niñez con Chispudez y/o Adolescentes Agentes de Cambio: Prevención de la Violencia Sexual </t>
  </si>
  <si>
    <t>Casa Intermedia</t>
  </si>
  <si>
    <t>Fraijanes</t>
  </si>
  <si>
    <t>Gimnasio Municipal de Fraijanes</t>
  </si>
  <si>
    <t>Prevención de la Violencia Sexual y de los Derechos Humanos de las Mujeres en el Marco del Día Internacional de la Mujer</t>
  </si>
  <si>
    <t xml:space="preserve">Jóvenes Agentes de Cambio: Prevención de la Violencia Sexual </t>
  </si>
  <si>
    <t>Modalidad Virtual</t>
  </si>
  <si>
    <t>Ministerio de Relaciones Exteriores</t>
  </si>
  <si>
    <t>Socialización Interinstitucional dirigia a Directores y Representantes Comisiones de Disciplina de Establecimientos Públicos y Privados del Área de Peronia con enfoque de Prevención de la Violencia en el Marco del Sistema Nacional de Protección Integral de la Niñez y Adolescencia</t>
  </si>
  <si>
    <t>Villa Nueva, Peronia</t>
  </si>
  <si>
    <t xml:space="preserve">Colegio Evangélico Amigos de Peronia del Municipio de Villa Nueva </t>
  </si>
  <si>
    <t>Prevención de la Violencia Sexual</t>
  </si>
  <si>
    <t>Hogar de Abrigo y Protección, Zafiro 1</t>
  </si>
  <si>
    <t>Zafiro III</t>
  </si>
  <si>
    <t xml:space="preserve">Prevención de la Violencia Sexual: Ser un hombre nuevo está de moda dirigido a la Escuela de Músicas Militares </t>
  </si>
  <si>
    <t>Escuela de Músicas Militares</t>
  </si>
  <si>
    <t>Fortalecimiento Insterinstitucional Atención de Embarazos en Niñas y Adolescentes Menores de 14 años de edad</t>
  </si>
  <si>
    <t>Sacatepéquez</t>
  </si>
  <si>
    <t>Antigua Guatemala</t>
  </si>
  <si>
    <t>Colegio La Salle de Antigua Guatemala</t>
  </si>
  <si>
    <t>Amatitlán</t>
  </si>
  <si>
    <t>Casa Jóven Amatitlán</t>
  </si>
  <si>
    <t>17/042024</t>
  </si>
  <si>
    <t>Instituto Nacional de Formación Técnica zona 5</t>
  </si>
  <si>
    <t>Prevención de la Violencia Sexual dirigido a mujeres de Ciudad Quetzal</t>
  </si>
  <si>
    <t>Mujeres de Ciudad Quetzal</t>
  </si>
  <si>
    <t xml:space="preserve">Prevención del Delito de Violencia Sexual </t>
  </si>
  <si>
    <t>Colegio Belén</t>
  </si>
  <si>
    <t xml:space="preserve">Contextualización de la Violencia Sexual desde un Enfoque Legal y Psicosocial, dirigido a Maestrandos de la Maestría en Abordaje Psicológico del Abuso Sexual y Trauma de la Universidad Da Vinci </t>
  </si>
  <si>
    <t>Prevención de los Delitos de Violencia Sexual, Explotación y Trata de Personas con enfoque comunitario dirigido a la entidad Glasswing International</t>
  </si>
  <si>
    <t>Protocolo de Atención a Víctimas y Sobrevivientes de Violencia Sexual, Víctimas Estables e Inestables</t>
  </si>
  <si>
    <t>ÚLTMIMA LÍNEA</t>
  </si>
  <si>
    <t>Sistemas Integrales de Seguridad, Sociedad Anónima.</t>
  </si>
  <si>
    <t>Escuela Oficial Rural Mixta número  829 Profesor Victor Nicolás Aguilar Vásquez</t>
  </si>
  <si>
    <t>Escuela Oficial Rural Mixta La Bendición de Dios Jornada Matutina</t>
  </si>
  <si>
    <t>Escuela Oficial Rural Mixta Helena C de Carrillo</t>
  </si>
  <si>
    <t>Escuela Oficial Rural Mixta  Víctor Nicolas Aguilar Vasquez Número 829</t>
  </si>
  <si>
    <t>Instituto Nacional de Educación Basica "Lo de Coy" Berlin, Mixco</t>
  </si>
  <si>
    <t>Instituto Nacional de Educación Basica  Telesecundaria, zona 10, vespertino</t>
  </si>
  <si>
    <t>Webinar sobre La Investigación Criminal en Casos de Violencia Sexual en coordinación con el Departamento de Investigación de Violencia contra la Mujer, Libertad e Indemnidad Sexual</t>
  </si>
  <si>
    <t>Metodología Caminando en tus Zapatos dirigido a personal de la Unidad de Prevención Comunitaria de la Violencia  del Ministerio de Gobernación y  PASMO</t>
  </si>
  <si>
    <t>Conversatorio de los Derechos Humanos con enfoque a las Mujeres en el Marco de la Conmemoración del Día Internacional de la Mujer - Comisión Presidencial por la Paz y los Derechos Humanos</t>
  </si>
  <si>
    <t xml:space="preserve">Prevención de la Violencia Sexual y la Implementación de Ser un Hombre Nuevo está De Moda, dirigido a personal técnico administrativo de la Comisión Presidencial contra la Discriminación y El Racismo </t>
  </si>
  <si>
    <t xml:space="preserve">Comisión Presidencial contra la Discriminación y El Racismo </t>
  </si>
  <si>
    <t>Prevención de la Violencia Sexual dirigido a mujeres de la Asociación Mujeres en Solidaridad</t>
  </si>
  <si>
    <t>Asociación Mujeres en Solidaridad</t>
  </si>
  <si>
    <t xml:space="preserve">Secretaría contra la Violencia Sexual, Explotación y Trata de Personas </t>
  </si>
  <si>
    <t>Dirección contra la Violencia Sexual</t>
  </si>
  <si>
    <t>Primer cuatrimestre 2024</t>
  </si>
  <si>
    <t>Número</t>
  </si>
  <si>
    <t>61 + AÑOS</t>
  </si>
  <si>
    <t>62 + AÑOS</t>
  </si>
  <si>
    <t>63 + AÑOS</t>
  </si>
  <si>
    <t>NIÑOS, NIÑAS Y ADOLESCENTES</t>
  </si>
  <si>
    <t>NIÑOS, NIÑAS ADOLESCENTES Y  JÓVENES</t>
  </si>
  <si>
    <t>NIÑOS, NIÑAS ADOLESCENTES Y                 ADULTOS</t>
  </si>
  <si>
    <t>JÓVENES  Y  ADULTOS</t>
  </si>
  <si>
    <t xml:space="preserve">FEMENINO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</si>
</sst>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ltivo Regular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ont="1" applyAlignment="1"/>
    <xf numFmtId="14" fontId="0" fillId="0" borderId="0" xfId="0" applyNumberFormat="1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16" fontId="0" fillId="0" borderId="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3"/>
  <sheetViews>
    <sheetView showGridLines="0" tabSelected="1" topLeftCell="BF1" zoomScale="85" zoomScaleNormal="85" zoomScaleSheetLayoutView="100" zoomScalePageLayoutView="96" workbookViewId="0">
      <selection activeCell="CW10" sqref="CW10"/>
    </sheetView>
  </sheetViews>
  <sheetFormatPr baseColWidth="10" defaultRowHeight="15" x14ac:dyDescent="0.25"/>
  <cols>
    <col min="1" max="1" width="5.7109375" customWidth="1"/>
    <col min="2" max="2" width="20.7109375" customWidth="1"/>
    <col min="3" max="3" width="50.7109375" customWidth="1"/>
    <col min="4" max="4" width="15.85546875" style="6" customWidth="1"/>
    <col min="5" max="5" width="15.85546875" customWidth="1"/>
    <col min="6" max="6" width="23" customWidth="1"/>
    <col min="7" max="8" width="30.7109375" customWidth="1"/>
    <col min="9" max="9" width="12.7109375" customWidth="1"/>
    <col min="11" max="100" width="5.7109375" customWidth="1"/>
    <col min="101" max="101" width="12" customWidth="1"/>
  </cols>
  <sheetData>
    <row r="1" spans="1:101" x14ac:dyDescent="0.25">
      <c r="A1" t="s">
        <v>162</v>
      </c>
    </row>
    <row r="2" spans="1:101" x14ac:dyDescent="0.25">
      <c r="A2" t="s">
        <v>163</v>
      </c>
    </row>
    <row r="3" spans="1:101" x14ac:dyDescent="0.25">
      <c r="A3" t="s">
        <v>164</v>
      </c>
    </row>
    <row r="4" spans="1:101" x14ac:dyDescent="0.25">
      <c r="A4" t="s">
        <v>165</v>
      </c>
      <c r="B4" t="s">
        <v>9</v>
      </c>
      <c r="C4" t="s">
        <v>5</v>
      </c>
      <c r="D4" s="6" t="s">
        <v>65</v>
      </c>
      <c r="E4" t="s">
        <v>68</v>
      </c>
      <c r="F4" t="s">
        <v>7</v>
      </c>
      <c r="G4" t="s">
        <v>8</v>
      </c>
      <c r="H4" t="s">
        <v>6</v>
      </c>
      <c r="I4" t="s">
        <v>82</v>
      </c>
      <c r="J4" t="s">
        <v>36</v>
      </c>
      <c r="K4" t="s">
        <v>17</v>
      </c>
      <c r="L4" t="s">
        <v>17</v>
      </c>
      <c r="M4" t="s">
        <v>17</v>
      </c>
      <c r="N4" t="s">
        <v>17</v>
      </c>
      <c r="O4" t="s">
        <v>17</v>
      </c>
      <c r="P4" t="s">
        <v>17</v>
      </c>
      <c r="Q4" t="s">
        <v>17</v>
      </c>
      <c r="R4" t="s">
        <v>17</v>
      </c>
      <c r="S4" t="s">
        <v>17</v>
      </c>
      <c r="T4" t="s">
        <v>17</v>
      </c>
      <c r="U4" t="s">
        <v>17</v>
      </c>
      <c r="V4" t="s">
        <v>17</v>
      </c>
      <c r="W4" t="s">
        <v>17</v>
      </c>
      <c r="X4" t="s">
        <v>17</v>
      </c>
      <c r="Y4" t="s">
        <v>17</v>
      </c>
      <c r="Z4" t="s">
        <v>17</v>
      </c>
      <c r="AA4" t="s">
        <v>17</v>
      </c>
      <c r="AB4" t="s">
        <v>17</v>
      </c>
      <c r="AC4" t="s">
        <v>17</v>
      </c>
      <c r="AD4" t="s">
        <v>17</v>
      </c>
      <c r="AE4" t="s">
        <v>17</v>
      </c>
      <c r="AF4" t="s">
        <v>17</v>
      </c>
      <c r="AG4" t="s">
        <v>17</v>
      </c>
      <c r="AH4" t="s">
        <v>17</v>
      </c>
      <c r="AI4" t="s">
        <v>17</v>
      </c>
      <c r="AJ4" t="s">
        <v>17</v>
      </c>
      <c r="AK4" t="s">
        <v>17</v>
      </c>
      <c r="AL4" t="s">
        <v>17</v>
      </c>
      <c r="AM4" t="s">
        <v>22</v>
      </c>
      <c r="AN4" t="s">
        <v>22</v>
      </c>
      <c r="AO4" t="s">
        <v>22</v>
      </c>
      <c r="AP4" t="s">
        <v>22</v>
      </c>
      <c r="AQ4" t="s">
        <v>22</v>
      </c>
      <c r="AR4" t="s">
        <v>22</v>
      </c>
      <c r="AS4" t="s">
        <v>22</v>
      </c>
      <c r="AT4" t="s">
        <v>22</v>
      </c>
      <c r="AU4" t="s">
        <v>22</v>
      </c>
      <c r="AV4" t="s">
        <v>22</v>
      </c>
      <c r="AW4" t="s">
        <v>22</v>
      </c>
      <c r="AX4" t="s">
        <v>22</v>
      </c>
      <c r="AY4" t="s">
        <v>22</v>
      </c>
      <c r="AZ4" t="s">
        <v>22</v>
      </c>
      <c r="BA4" t="s">
        <v>22</v>
      </c>
      <c r="BB4" t="s">
        <v>22</v>
      </c>
      <c r="BC4" t="s">
        <v>22</v>
      </c>
      <c r="BD4" t="s">
        <v>22</v>
      </c>
      <c r="BE4" t="s">
        <v>22</v>
      </c>
      <c r="BF4" t="s">
        <v>22</v>
      </c>
      <c r="BG4" t="s">
        <v>22</v>
      </c>
      <c r="BH4" t="s">
        <v>22</v>
      </c>
      <c r="BI4" t="s">
        <v>22</v>
      </c>
      <c r="BJ4" t="s">
        <v>33</v>
      </c>
      <c r="BK4" t="s">
        <v>33</v>
      </c>
      <c r="BL4" t="s">
        <v>33</v>
      </c>
      <c r="BM4" t="s">
        <v>33</v>
      </c>
      <c r="BN4" t="s">
        <v>33</v>
      </c>
      <c r="BO4" t="s">
        <v>33</v>
      </c>
      <c r="BP4" t="s">
        <v>33</v>
      </c>
      <c r="BQ4" t="s">
        <v>33</v>
      </c>
      <c r="BR4" t="s">
        <v>33</v>
      </c>
      <c r="BS4" t="s">
        <v>33</v>
      </c>
      <c r="BT4" t="s">
        <v>33</v>
      </c>
      <c r="BU4" t="s">
        <v>33</v>
      </c>
      <c r="BV4" t="s">
        <v>33</v>
      </c>
      <c r="BW4" t="s">
        <v>33</v>
      </c>
      <c r="BX4" t="s">
        <v>33</v>
      </c>
      <c r="BY4" t="s">
        <v>33</v>
      </c>
      <c r="BZ4" t="s">
        <v>33</v>
      </c>
      <c r="CA4" t="s">
        <v>33</v>
      </c>
      <c r="CB4" t="s">
        <v>33</v>
      </c>
      <c r="CC4" t="s">
        <v>33</v>
      </c>
      <c r="CD4" t="s">
        <v>33</v>
      </c>
      <c r="CE4" t="s">
        <v>33</v>
      </c>
      <c r="CF4" t="s">
        <v>33</v>
      </c>
      <c r="CG4" t="s">
        <v>33</v>
      </c>
      <c r="CH4" t="s">
        <v>33</v>
      </c>
      <c r="CI4" t="s">
        <v>33</v>
      </c>
      <c r="CJ4" t="s">
        <v>33</v>
      </c>
      <c r="CK4" t="s">
        <v>33</v>
      </c>
      <c r="CL4" t="s">
        <v>33</v>
      </c>
      <c r="CM4" t="s">
        <v>33</v>
      </c>
      <c r="CN4" t="s">
        <v>33</v>
      </c>
      <c r="CO4" t="s">
        <v>33</v>
      </c>
      <c r="CP4" t="s">
        <v>33</v>
      </c>
      <c r="CQ4" t="s">
        <v>33</v>
      </c>
      <c r="CR4" t="s">
        <v>33</v>
      </c>
      <c r="CS4" t="s">
        <v>33</v>
      </c>
      <c r="CT4" t="s">
        <v>33</v>
      </c>
      <c r="CU4" t="s">
        <v>33</v>
      </c>
      <c r="CV4" t="s">
        <v>33</v>
      </c>
      <c r="CW4" t="s">
        <v>33</v>
      </c>
    </row>
    <row r="5" spans="1:101" x14ac:dyDescent="0.25">
      <c r="A5" t="s">
        <v>165</v>
      </c>
      <c r="B5" t="s">
        <v>9</v>
      </c>
      <c r="C5" t="s">
        <v>5</v>
      </c>
      <c r="D5" s="6" t="s">
        <v>65</v>
      </c>
      <c r="E5" t="s">
        <v>68</v>
      </c>
      <c r="F5" t="s">
        <v>7</v>
      </c>
      <c r="G5" t="s">
        <v>8</v>
      </c>
      <c r="H5" t="s">
        <v>6</v>
      </c>
      <c r="I5" t="s">
        <v>82</v>
      </c>
      <c r="J5" t="s">
        <v>36</v>
      </c>
      <c r="K5" t="s">
        <v>11</v>
      </c>
      <c r="L5" t="s">
        <v>11</v>
      </c>
      <c r="M5" t="s">
        <v>11</v>
      </c>
      <c r="N5" t="s">
        <v>11</v>
      </c>
      <c r="O5" t="s">
        <v>85</v>
      </c>
      <c r="P5" t="s">
        <v>85</v>
      </c>
      <c r="Q5" t="s">
        <v>85</v>
      </c>
      <c r="R5" t="s">
        <v>85</v>
      </c>
      <c r="S5" t="s">
        <v>86</v>
      </c>
      <c r="T5" t="s">
        <v>86</v>
      </c>
      <c r="U5" t="s">
        <v>86</v>
      </c>
      <c r="V5" t="s">
        <v>86</v>
      </c>
      <c r="W5" t="s">
        <v>87</v>
      </c>
      <c r="X5" t="s">
        <v>87</v>
      </c>
      <c r="Y5" t="s">
        <v>87</v>
      </c>
      <c r="Z5" t="s">
        <v>87</v>
      </c>
      <c r="AA5" t="s">
        <v>15</v>
      </c>
      <c r="AB5" t="s">
        <v>15</v>
      </c>
      <c r="AC5" t="s">
        <v>15</v>
      </c>
      <c r="AD5" t="s">
        <v>15</v>
      </c>
      <c r="AE5" t="s">
        <v>16</v>
      </c>
      <c r="AF5" t="s">
        <v>166</v>
      </c>
      <c r="AG5" t="s">
        <v>167</v>
      </c>
      <c r="AH5" t="s">
        <v>168</v>
      </c>
      <c r="AI5" t="s">
        <v>36</v>
      </c>
      <c r="AJ5" t="s">
        <v>36</v>
      </c>
      <c r="AK5" t="s">
        <v>36</v>
      </c>
      <c r="AL5" t="s">
        <v>36</v>
      </c>
      <c r="AM5" t="s">
        <v>18</v>
      </c>
      <c r="AN5" t="s">
        <v>18</v>
      </c>
      <c r="AO5" t="s">
        <v>18</v>
      </c>
      <c r="AP5" t="s">
        <v>18</v>
      </c>
      <c r="AQ5" t="s">
        <v>19</v>
      </c>
      <c r="AR5" t="s">
        <v>19</v>
      </c>
      <c r="AS5" t="s">
        <v>19</v>
      </c>
      <c r="AT5" t="s">
        <v>19</v>
      </c>
      <c r="AU5" t="s">
        <v>23</v>
      </c>
      <c r="AV5" t="s">
        <v>23</v>
      </c>
      <c r="AW5" t="s">
        <v>23</v>
      </c>
      <c r="AX5" t="s">
        <v>23</v>
      </c>
      <c r="AY5" t="s">
        <v>20</v>
      </c>
      <c r="AZ5" t="s">
        <v>20</v>
      </c>
      <c r="BA5" t="s">
        <v>20</v>
      </c>
      <c r="BB5" t="s">
        <v>20</v>
      </c>
      <c r="BC5" t="s">
        <v>21</v>
      </c>
      <c r="BD5" t="s">
        <v>21</v>
      </c>
      <c r="BE5" t="s">
        <v>21</v>
      </c>
      <c r="BF5" t="s">
        <v>21</v>
      </c>
      <c r="BG5" t="s">
        <v>36</v>
      </c>
      <c r="BH5" t="s">
        <v>36</v>
      </c>
      <c r="BI5" t="s">
        <v>36</v>
      </c>
      <c r="BJ5" t="s">
        <v>24</v>
      </c>
      <c r="BK5" t="s">
        <v>24</v>
      </c>
      <c r="BL5" t="s">
        <v>24</v>
      </c>
      <c r="BM5" t="s">
        <v>24</v>
      </c>
      <c r="BN5" t="s">
        <v>25</v>
      </c>
      <c r="BO5" t="s">
        <v>25</v>
      </c>
      <c r="BP5" t="s">
        <v>25</v>
      </c>
      <c r="BQ5" t="s">
        <v>25</v>
      </c>
      <c r="BR5" t="s">
        <v>26</v>
      </c>
      <c r="BS5" t="s">
        <v>26</v>
      </c>
      <c r="BT5" t="s">
        <v>26</v>
      </c>
      <c r="BU5" t="s">
        <v>26</v>
      </c>
      <c r="BV5" t="s">
        <v>27</v>
      </c>
      <c r="BW5" t="s">
        <v>27</v>
      </c>
      <c r="BX5" t="s">
        <v>27</v>
      </c>
      <c r="BY5" t="s">
        <v>27</v>
      </c>
      <c r="BZ5" t="s">
        <v>28</v>
      </c>
      <c r="CA5" t="s">
        <v>28</v>
      </c>
      <c r="CB5" t="s">
        <v>28</v>
      </c>
      <c r="CC5" t="s">
        <v>28</v>
      </c>
      <c r="CD5" t="s">
        <v>29</v>
      </c>
      <c r="CE5" t="s">
        <v>29</v>
      </c>
      <c r="CF5" t="s">
        <v>29</v>
      </c>
      <c r="CG5" t="s">
        <v>29</v>
      </c>
      <c r="CH5" t="s">
        <v>31</v>
      </c>
      <c r="CI5" t="s">
        <v>31</v>
      </c>
      <c r="CJ5" t="s">
        <v>31</v>
      </c>
      <c r="CK5" t="s">
        <v>31</v>
      </c>
      <c r="CL5" t="s">
        <v>32</v>
      </c>
      <c r="CM5" t="s">
        <v>32</v>
      </c>
      <c r="CN5" t="s">
        <v>32</v>
      </c>
      <c r="CO5" t="s">
        <v>32</v>
      </c>
      <c r="CP5" t="s">
        <v>30</v>
      </c>
      <c r="CQ5" t="s">
        <v>30</v>
      </c>
      <c r="CR5" t="s">
        <v>30</v>
      </c>
      <c r="CS5" t="s">
        <v>30</v>
      </c>
      <c r="CT5" t="s">
        <v>36</v>
      </c>
      <c r="CU5" t="s">
        <v>36</v>
      </c>
      <c r="CV5" t="s">
        <v>36</v>
      </c>
      <c r="CW5" t="s">
        <v>36</v>
      </c>
    </row>
    <row r="6" spans="1:101" x14ac:dyDescent="0.25">
      <c r="A6" t="s">
        <v>165</v>
      </c>
      <c r="B6" t="s">
        <v>9</v>
      </c>
      <c r="C6" t="s">
        <v>5</v>
      </c>
      <c r="D6" s="6" t="s">
        <v>65</v>
      </c>
      <c r="E6" t="s">
        <v>68</v>
      </c>
      <c r="F6" t="s">
        <v>7</v>
      </c>
      <c r="G6" t="s">
        <v>8</v>
      </c>
      <c r="H6" t="s">
        <v>6</v>
      </c>
      <c r="I6" t="s">
        <v>82</v>
      </c>
      <c r="J6" t="s">
        <v>36</v>
      </c>
      <c r="K6" t="s">
        <v>173</v>
      </c>
      <c r="L6" t="s">
        <v>67</v>
      </c>
      <c r="M6" t="s">
        <v>32</v>
      </c>
      <c r="N6" t="s">
        <v>36</v>
      </c>
      <c r="O6" t="s">
        <v>173</v>
      </c>
      <c r="P6" t="s">
        <v>67</v>
      </c>
      <c r="Q6" t="s">
        <v>32</v>
      </c>
      <c r="R6" t="s">
        <v>36</v>
      </c>
      <c r="S6" t="s">
        <v>173</v>
      </c>
      <c r="T6" t="s">
        <v>67</v>
      </c>
      <c r="U6" t="s">
        <v>32</v>
      </c>
      <c r="V6" t="s">
        <v>36</v>
      </c>
      <c r="W6" t="s">
        <v>173</v>
      </c>
      <c r="X6" t="s">
        <v>67</v>
      </c>
      <c r="Y6" t="s">
        <v>32</v>
      </c>
      <c r="Z6" t="s">
        <v>36</v>
      </c>
      <c r="AA6" t="s">
        <v>173</v>
      </c>
      <c r="AB6" t="s">
        <v>67</v>
      </c>
      <c r="AC6" t="s">
        <v>32</v>
      </c>
      <c r="AD6" t="s">
        <v>36</v>
      </c>
      <c r="AE6" t="s">
        <v>173</v>
      </c>
      <c r="AF6" t="s">
        <v>67</v>
      </c>
      <c r="AG6" t="s">
        <v>32</v>
      </c>
      <c r="AH6" t="s">
        <v>36</v>
      </c>
      <c r="AI6" t="s">
        <v>173</v>
      </c>
      <c r="AJ6" t="s">
        <v>67</v>
      </c>
      <c r="AK6" t="s">
        <v>32</v>
      </c>
      <c r="AL6" t="s">
        <v>36</v>
      </c>
      <c r="AM6" t="s">
        <v>173</v>
      </c>
      <c r="AN6" t="s">
        <v>67</v>
      </c>
      <c r="AO6" t="s">
        <v>32</v>
      </c>
      <c r="AP6" t="s">
        <v>36</v>
      </c>
      <c r="AQ6" t="s">
        <v>173</v>
      </c>
      <c r="AR6" t="s">
        <v>67</v>
      </c>
      <c r="AS6" t="s">
        <v>32</v>
      </c>
      <c r="AT6" t="s">
        <v>36</v>
      </c>
      <c r="AU6" t="s">
        <v>173</v>
      </c>
      <c r="AV6" t="s">
        <v>67</v>
      </c>
      <c r="AW6" t="s">
        <v>32</v>
      </c>
      <c r="AX6" t="s">
        <v>36</v>
      </c>
      <c r="AY6" t="s">
        <v>173</v>
      </c>
      <c r="AZ6" t="s">
        <v>67</v>
      </c>
      <c r="BA6" t="s">
        <v>32</v>
      </c>
      <c r="BB6" t="s">
        <v>36</v>
      </c>
      <c r="BC6" t="s">
        <v>173</v>
      </c>
      <c r="BD6" t="s">
        <v>67</v>
      </c>
      <c r="BE6" t="s">
        <v>32</v>
      </c>
      <c r="BF6" t="s">
        <v>36</v>
      </c>
      <c r="BG6" t="s">
        <v>173</v>
      </c>
      <c r="BH6" t="s">
        <v>67</v>
      </c>
      <c r="BI6" t="s">
        <v>32</v>
      </c>
      <c r="BJ6" t="s">
        <v>36</v>
      </c>
      <c r="BK6" t="s">
        <v>173</v>
      </c>
      <c r="BL6" t="s">
        <v>67</v>
      </c>
      <c r="BM6" t="s">
        <v>32</v>
      </c>
      <c r="BN6" t="s">
        <v>36</v>
      </c>
      <c r="BO6" t="s">
        <v>173</v>
      </c>
      <c r="BP6" t="s">
        <v>67</v>
      </c>
      <c r="BQ6" t="s">
        <v>32</v>
      </c>
      <c r="BR6" t="s">
        <v>36</v>
      </c>
      <c r="BS6" t="s">
        <v>173</v>
      </c>
      <c r="BT6" t="s">
        <v>67</v>
      </c>
      <c r="BU6" t="s">
        <v>32</v>
      </c>
      <c r="BV6" t="s">
        <v>36</v>
      </c>
      <c r="BW6" t="s">
        <v>173</v>
      </c>
      <c r="BX6" t="s">
        <v>67</v>
      </c>
      <c r="BY6" t="s">
        <v>32</v>
      </c>
      <c r="BZ6" t="s">
        <v>36</v>
      </c>
      <c r="CA6" t="s">
        <v>173</v>
      </c>
      <c r="CB6" t="s">
        <v>67</v>
      </c>
      <c r="CC6" t="s">
        <v>32</v>
      </c>
      <c r="CD6" t="s">
        <v>36</v>
      </c>
      <c r="CE6" t="s">
        <v>173</v>
      </c>
      <c r="CF6" t="s">
        <v>67</v>
      </c>
      <c r="CG6" t="s">
        <v>32</v>
      </c>
      <c r="CH6" t="s">
        <v>36</v>
      </c>
      <c r="CI6" t="s">
        <v>173</v>
      </c>
      <c r="CJ6" t="s">
        <v>67</v>
      </c>
      <c r="CK6" t="s">
        <v>32</v>
      </c>
      <c r="CL6" t="s">
        <v>36</v>
      </c>
      <c r="CM6" t="s">
        <v>173</v>
      </c>
      <c r="CN6" t="s">
        <v>67</v>
      </c>
      <c r="CO6" t="s">
        <v>32</v>
      </c>
      <c r="CP6" t="s">
        <v>36</v>
      </c>
      <c r="CQ6" t="s">
        <v>173</v>
      </c>
      <c r="CR6" t="s">
        <v>67</v>
      </c>
      <c r="CS6" t="s">
        <v>32</v>
      </c>
      <c r="CT6" t="s">
        <v>173</v>
      </c>
      <c r="CU6" t="s">
        <v>67</v>
      </c>
      <c r="CV6" t="s">
        <v>32</v>
      </c>
      <c r="CW6" t="s">
        <v>36</v>
      </c>
    </row>
    <row r="7" spans="1:101" x14ac:dyDescent="0.25">
      <c r="A7">
        <v>1</v>
      </c>
      <c r="B7" t="s">
        <v>39</v>
      </c>
      <c r="C7" t="s">
        <v>88</v>
      </c>
      <c r="D7" s="7">
        <v>45300</v>
      </c>
      <c r="E7" t="s">
        <v>69</v>
      </c>
      <c r="F7" t="s">
        <v>89</v>
      </c>
      <c r="G7" t="s">
        <v>90</v>
      </c>
      <c r="H7" t="s">
        <v>91</v>
      </c>
      <c r="I7" t="s">
        <v>37</v>
      </c>
      <c r="J7">
        <v>17</v>
      </c>
      <c r="K7">
        <v>0</v>
      </c>
      <c r="L7">
        <v>0</v>
      </c>
      <c r="M7">
        <v>0</v>
      </c>
      <c r="N7">
        <f t="shared" ref="N7:N51" si="0">SUM(K7:M7)</f>
        <v>0</v>
      </c>
      <c r="O7">
        <v>0</v>
      </c>
      <c r="P7">
        <v>0</v>
      </c>
      <c r="Q7">
        <v>0</v>
      </c>
      <c r="R7">
        <f t="shared" ref="R7:R51" si="1">SUM(O7:Q7)</f>
        <v>0</v>
      </c>
      <c r="S7">
        <v>0</v>
      </c>
      <c r="T7">
        <v>0</v>
      </c>
      <c r="U7">
        <v>0</v>
      </c>
      <c r="V7">
        <f t="shared" ref="V7:V51" si="2">SUM(S7:U7)</f>
        <v>0</v>
      </c>
      <c r="W7">
        <v>4</v>
      </c>
      <c r="X7">
        <v>0</v>
      </c>
      <c r="Y7">
        <v>0</v>
      </c>
      <c r="Z7">
        <f t="shared" ref="Z7:Z51" si="3">SUM(W7:Y7)</f>
        <v>4</v>
      </c>
      <c r="AA7">
        <v>11</v>
      </c>
      <c r="AB7">
        <v>2</v>
      </c>
      <c r="AC7">
        <v>0</v>
      </c>
      <c r="AD7">
        <f t="shared" ref="AD7:AD51" si="4">SUM(AA7:AC7)</f>
        <v>13</v>
      </c>
      <c r="AE7">
        <v>0</v>
      </c>
      <c r="AF7">
        <v>0</v>
      </c>
      <c r="AG7">
        <v>0</v>
      </c>
      <c r="AH7">
        <f t="shared" ref="AH7:AH51" si="5">SUM(AE7:AG7)</f>
        <v>0</v>
      </c>
      <c r="AI7">
        <f t="shared" ref="AI7:AI51" si="6">SUM(K7,O7,S7,W7,AA7,AE7)</f>
        <v>15</v>
      </c>
      <c r="AJ7">
        <f t="shared" ref="AJ7:AJ51" si="7">SUM(L7,P7,T7,X7,AB7,AF7)</f>
        <v>2</v>
      </c>
      <c r="AK7">
        <f t="shared" ref="AK7:AK51" si="8">SUM(M7,Q7,U7,Y7,AC7,AG7)</f>
        <v>0</v>
      </c>
      <c r="AL7">
        <f t="shared" ref="AL7:AL51" si="9">SUM(AI7:AK7)</f>
        <v>17</v>
      </c>
      <c r="AM7">
        <v>1</v>
      </c>
      <c r="AN7">
        <v>0</v>
      </c>
      <c r="AO7">
        <v>0</v>
      </c>
      <c r="AP7">
        <f t="shared" ref="AP7:AP51" si="10">SUM(AM7:AO7)</f>
        <v>1</v>
      </c>
      <c r="AQ7">
        <v>0</v>
      </c>
      <c r="AR7">
        <v>0</v>
      </c>
      <c r="AS7">
        <v>0</v>
      </c>
      <c r="AT7">
        <f t="shared" ref="AT7:AT51" si="11">SUM(AQ7:AS7)</f>
        <v>0</v>
      </c>
      <c r="AU7">
        <v>0</v>
      </c>
      <c r="AV7">
        <v>0</v>
      </c>
      <c r="AW7">
        <v>0</v>
      </c>
      <c r="AX7">
        <f t="shared" ref="AX7:AX51" si="12">SUM(AU7:AW7)</f>
        <v>0</v>
      </c>
      <c r="AY7">
        <v>13</v>
      </c>
      <c r="AZ7">
        <f t="shared" ref="AZ7:AZ50" si="13">AJ7-AN7-AR7-AV7-BD7</f>
        <v>2</v>
      </c>
      <c r="BA7">
        <v>1</v>
      </c>
      <c r="BB7">
        <f t="shared" ref="BB7:BB51" si="14">SUM(AY7:BA7)</f>
        <v>16</v>
      </c>
      <c r="BC7">
        <v>0</v>
      </c>
      <c r="BD7">
        <v>0</v>
      </c>
      <c r="BE7">
        <v>0</v>
      </c>
      <c r="BF7">
        <f t="shared" ref="BF7:BF51" si="15">SUM(BC7:BE7)</f>
        <v>0</v>
      </c>
      <c r="BG7">
        <f t="shared" ref="BG7:BG29" si="16">SUM(AM7,AQ7,AU7,AY7,BC7)</f>
        <v>14</v>
      </c>
      <c r="BH7">
        <f t="shared" ref="BH7:BH29" si="17">SUM(AN7,AR7,AV7,AZ7,BD7)</f>
        <v>2</v>
      </c>
      <c r="BI7">
        <f t="shared" ref="BI7:BI29" si="18">SUM(AO7,AS7,AW7,BA7,BE7)</f>
        <v>1</v>
      </c>
      <c r="BJ7">
        <v>0</v>
      </c>
      <c r="BK7">
        <v>0</v>
      </c>
      <c r="BL7">
        <v>0</v>
      </c>
      <c r="BM7">
        <f t="shared" ref="BM7:BM51" si="19">SUM(BJ7:BL7)</f>
        <v>0</v>
      </c>
      <c r="BN7">
        <v>0</v>
      </c>
      <c r="BO7">
        <v>0</v>
      </c>
      <c r="BP7">
        <v>0</v>
      </c>
      <c r="BQ7">
        <f t="shared" ref="BQ7:BQ51" si="20">SUM(BN7:BP7)</f>
        <v>0</v>
      </c>
      <c r="BR7">
        <v>0</v>
      </c>
      <c r="BS7">
        <v>0</v>
      </c>
      <c r="BT7">
        <v>0</v>
      </c>
      <c r="BU7">
        <f t="shared" ref="BU7:BU51" si="21">SUM(BR7:BT7)</f>
        <v>0</v>
      </c>
      <c r="BV7">
        <v>0</v>
      </c>
      <c r="BW7">
        <v>0</v>
      </c>
      <c r="BX7">
        <v>0</v>
      </c>
      <c r="BY7">
        <f t="shared" ref="BY7:BY51" si="22">SUM(BV7:BX7)</f>
        <v>0</v>
      </c>
      <c r="BZ7">
        <v>0</v>
      </c>
      <c r="CA7">
        <v>0</v>
      </c>
      <c r="CB7">
        <v>0</v>
      </c>
      <c r="CC7">
        <f t="shared" ref="CC7:CC51" si="23">SUM(BZ7:CB7)</f>
        <v>0</v>
      </c>
      <c r="CD7">
        <v>0</v>
      </c>
      <c r="CE7">
        <v>0</v>
      </c>
      <c r="CF7">
        <v>0</v>
      </c>
      <c r="CG7">
        <f t="shared" ref="CG7:CG51" si="24">SUM(CD7:CF7)</f>
        <v>0</v>
      </c>
      <c r="CH7">
        <v>0</v>
      </c>
      <c r="CI7">
        <v>0</v>
      </c>
      <c r="CJ7">
        <v>0</v>
      </c>
      <c r="CK7">
        <f t="shared" ref="CK7:CK51" si="25">SUM(CH7:CJ7)</f>
        <v>0</v>
      </c>
      <c r="CL7">
        <v>0</v>
      </c>
      <c r="CM7">
        <v>0</v>
      </c>
      <c r="CN7">
        <v>0</v>
      </c>
      <c r="CO7">
        <f t="shared" ref="CO7:CO51" si="26">SUM(CL7:CN7)</f>
        <v>0</v>
      </c>
      <c r="CP7">
        <f t="shared" ref="CP7:CP29" si="27">AI7-BJ7-BN7-BR7-BV7-BZ7-CD7-CH7-CL7</f>
        <v>15</v>
      </c>
      <c r="CQ7">
        <f t="shared" ref="CQ7:CQ29" si="28">AJ7-BK7-BO7-BS7-BW7-CA7-CE7-CI7-CM7</f>
        <v>2</v>
      </c>
      <c r="CR7">
        <f t="shared" ref="CR7:CR29" si="29">AK7-BL7-BP7-BT7-BX7-CB7-CF7-CJ7-CN7</f>
        <v>0</v>
      </c>
      <c r="CS7">
        <f t="shared" ref="CS7:CS51" si="30">SUM(CP7:CR7)</f>
        <v>17</v>
      </c>
      <c r="CT7">
        <f t="shared" ref="CT7:CT51" si="31">SUM(BJ7,BN7,BR7,BV7,BZ7,CD7,CH7,CL7,CP7)</f>
        <v>15</v>
      </c>
      <c r="CU7">
        <f t="shared" ref="CU7:CU51" si="32">SUM(BK7,BO7,BS7,BW7,CA7,CE7,CI7,CM7,CQ7)</f>
        <v>2</v>
      </c>
      <c r="CV7">
        <f t="shared" ref="CV7:CV51" si="33">SUM(BL7,BP7,BT7,BX7,CB7,CF7,CJ7,CN7,CR7)</f>
        <v>0</v>
      </c>
      <c r="CW7">
        <f t="shared" ref="CW7:CW51" si="34">SUM(CT7:CV7)</f>
        <v>17</v>
      </c>
    </row>
    <row r="8" spans="1:101" x14ac:dyDescent="0.25">
      <c r="A8">
        <v>2</v>
      </c>
      <c r="B8" t="s">
        <v>39</v>
      </c>
      <c r="C8" t="s">
        <v>92</v>
      </c>
      <c r="D8" s="7">
        <v>45315</v>
      </c>
      <c r="E8" t="s">
        <v>69</v>
      </c>
      <c r="F8" t="s">
        <v>89</v>
      </c>
      <c r="G8" t="s">
        <v>89</v>
      </c>
      <c r="H8" t="s">
        <v>148</v>
      </c>
      <c r="I8" t="s">
        <v>37</v>
      </c>
      <c r="J8">
        <v>16</v>
      </c>
      <c r="K8">
        <v>0</v>
      </c>
      <c r="L8">
        <v>0</v>
      </c>
      <c r="M8">
        <v>0</v>
      </c>
      <c r="N8">
        <f t="shared" si="0"/>
        <v>0</v>
      </c>
      <c r="O8">
        <v>0</v>
      </c>
      <c r="P8">
        <v>0</v>
      </c>
      <c r="Q8">
        <v>0</v>
      </c>
      <c r="R8">
        <f t="shared" si="1"/>
        <v>0</v>
      </c>
      <c r="S8">
        <v>0</v>
      </c>
      <c r="T8">
        <v>0</v>
      </c>
      <c r="U8">
        <v>0</v>
      </c>
      <c r="V8">
        <f t="shared" si="2"/>
        <v>0</v>
      </c>
      <c r="W8">
        <v>0</v>
      </c>
      <c r="X8">
        <v>4</v>
      </c>
      <c r="Y8">
        <v>0</v>
      </c>
      <c r="Z8">
        <f t="shared" si="3"/>
        <v>4</v>
      </c>
      <c r="AA8">
        <v>1</v>
      </c>
      <c r="AB8">
        <v>11</v>
      </c>
      <c r="AC8">
        <v>0</v>
      </c>
      <c r="AD8">
        <f t="shared" si="4"/>
        <v>12</v>
      </c>
      <c r="AE8">
        <v>0</v>
      </c>
      <c r="AF8">
        <v>0</v>
      </c>
      <c r="AG8">
        <v>0</v>
      </c>
      <c r="AH8">
        <f t="shared" si="5"/>
        <v>0</v>
      </c>
      <c r="AI8">
        <f t="shared" si="6"/>
        <v>1</v>
      </c>
      <c r="AJ8">
        <f t="shared" si="7"/>
        <v>15</v>
      </c>
      <c r="AK8">
        <f t="shared" si="8"/>
        <v>0</v>
      </c>
      <c r="AL8">
        <f t="shared" si="9"/>
        <v>16</v>
      </c>
      <c r="AM8">
        <v>0</v>
      </c>
      <c r="AN8">
        <v>6</v>
      </c>
      <c r="AO8">
        <v>0</v>
      </c>
      <c r="AP8">
        <f t="shared" si="10"/>
        <v>6</v>
      </c>
      <c r="AQ8">
        <v>0</v>
      </c>
      <c r="AR8">
        <v>0</v>
      </c>
      <c r="AS8">
        <v>0</v>
      </c>
      <c r="AT8">
        <f t="shared" si="11"/>
        <v>0</v>
      </c>
      <c r="AU8">
        <v>0</v>
      </c>
      <c r="AV8">
        <v>1</v>
      </c>
      <c r="AW8">
        <v>0</v>
      </c>
      <c r="AX8">
        <f t="shared" si="12"/>
        <v>1</v>
      </c>
      <c r="AY8">
        <f t="shared" ref="AY8:AY50" si="35">AI8-AM8-AQ8-AU8-BC8</f>
        <v>1</v>
      </c>
      <c r="AZ8">
        <f t="shared" si="13"/>
        <v>8</v>
      </c>
      <c r="BA8">
        <f t="shared" ref="BA8:BA51" si="36">AK8-AO8-AS8-AW8-BE8</f>
        <v>0</v>
      </c>
      <c r="BB8">
        <f t="shared" si="14"/>
        <v>9</v>
      </c>
      <c r="BC8">
        <v>0</v>
      </c>
      <c r="BD8">
        <v>0</v>
      </c>
      <c r="BE8">
        <v>0</v>
      </c>
      <c r="BF8">
        <f t="shared" si="15"/>
        <v>0</v>
      </c>
      <c r="BG8">
        <f t="shared" si="16"/>
        <v>1</v>
      </c>
      <c r="BH8">
        <f t="shared" si="17"/>
        <v>15</v>
      </c>
      <c r="BI8">
        <f t="shared" si="18"/>
        <v>0</v>
      </c>
      <c r="BJ8">
        <v>0</v>
      </c>
      <c r="BK8">
        <v>1</v>
      </c>
      <c r="BL8">
        <v>0</v>
      </c>
      <c r="BM8">
        <f t="shared" si="19"/>
        <v>1</v>
      </c>
      <c r="BN8">
        <v>0</v>
      </c>
      <c r="BO8">
        <v>0</v>
      </c>
      <c r="BP8">
        <v>0</v>
      </c>
      <c r="BQ8">
        <f t="shared" si="20"/>
        <v>0</v>
      </c>
      <c r="BR8">
        <v>0</v>
      </c>
      <c r="BS8">
        <v>0</v>
      </c>
      <c r="BT8">
        <v>0</v>
      </c>
      <c r="BU8">
        <f t="shared" si="21"/>
        <v>0</v>
      </c>
      <c r="BV8">
        <v>0</v>
      </c>
      <c r="BW8">
        <v>0</v>
      </c>
      <c r="BX8">
        <v>0</v>
      </c>
      <c r="BY8">
        <f t="shared" si="22"/>
        <v>0</v>
      </c>
      <c r="BZ8">
        <v>0</v>
      </c>
      <c r="CA8">
        <v>0</v>
      </c>
      <c r="CB8">
        <v>0</v>
      </c>
      <c r="CC8">
        <f t="shared" si="23"/>
        <v>0</v>
      </c>
      <c r="CD8">
        <v>0</v>
      </c>
      <c r="CE8">
        <v>0</v>
      </c>
      <c r="CF8">
        <v>0</v>
      </c>
      <c r="CG8">
        <f t="shared" si="24"/>
        <v>0</v>
      </c>
      <c r="CH8">
        <v>0</v>
      </c>
      <c r="CI8">
        <v>0</v>
      </c>
      <c r="CJ8">
        <v>0</v>
      </c>
      <c r="CK8">
        <f t="shared" si="25"/>
        <v>0</v>
      </c>
      <c r="CL8">
        <v>0</v>
      </c>
      <c r="CM8">
        <v>0</v>
      </c>
      <c r="CN8">
        <v>0</v>
      </c>
      <c r="CO8">
        <f t="shared" si="26"/>
        <v>0</v>
      </c>
      <c r="CP8">
        <f t="shared" si="27"/>
        <v>1</v>
      </c>
      <c r="CQ8">
        <f t="shared" si="28"/>
        <v>14</v>
      </c>
      <c r="CR8">
        <f t="shared" si="29"/>
        <v>0</v>
      </c>
      <c r="CS8">
        <f t="shared" si="30"/>
        <v>15</v>
      </c>
      <c r="CT8">
        <f t="shared" si="31"/>
        <v>1</v>
      </c>
      <c r="CU8">
        <f t="shared" si="32"/>
        <v>15</v>
      </c>
      <c r="CV8">
        <f t="shared" si="33"/>
        <v>0</v>
      </c>
      <c r="CW8">
        <f t="shared" si="34"/>
        <v>16</v>
      </c>
    </row>
    <row r="9" spans="1:101" x14ac:dyDescent="0.25">
      <c r="A9">
        <v>3</v>
      </c>
      <c r="B9" t="s">
        <v>39</v>
      </c>
      <c r="C9" t="s">
        <v>114</v>
      </c>
      <c r="D9" s="7">
        <v>45315</v>
      </c>
      <c r="E9" t="s">
        <v>69</v>
      </c>
      <c r="F9" t="s">
        <v>89</v>
      </c>
      <c r="G9" t="s">
        <v>89</v>
      </c>
      <c r="H9" t="s">
        <v>148</v>
      </c>
      <c r="I9" t="s">
        <v>37</v>
      </c>
      <c r="J9">
        <v>16</v>
      </c>
      <c r="K9">
        <v>0</v>
      </c>
      <c r="L9">
        <v>0</v>
      </c>
      <c r="M9">
        <v>0</v>
      </c>
      <c r="N9">
        <f t="shared" ref="N9" si="37">SUM(K9:M9)</f>
        <v>0</v>
      </c>
      <c r="O9">
        <v>0</v>
      </c>
      <c r="P9">
        <v>0</v>
      </c>
      <c r="Q9">
        <v>0</v>
      </c>
      <c r="R9">
        <f t="shared" ref="R9" si="38">SUM(O9:Q9)</f>
        <v>0</v>
      </c>
      <c r="S9">
        <v>0</v>
      </c>
      <c r="T9">
        <v>0</v>
      </c>
      <c r="U9">
        <v>0</v>
      </c>
      <c r="V9">
        <f t="shared" ref="V9" si="39">SUM(S9:U9)</f>
        <v>0</v>
      </c>
      <c r="W9">
        <v>0</v>
      </c>
      <c r="X9">
        <v>4</v>
      </c>
      <c r="Y9">
        <v>0</v>
      </c>
      <c r="Z9">
        <f t="shared" ref="Z9" si="40">SUM(W9:Y9)</f>
        <v>4</v>
      </c>
      <c r="AA9">
        <v>1</v>
      </c>
      <c r="AB9">
        <v>11</v>
      </c>
      <c r="AC9">
        <v>0</v>
      </c>
      <c r="AD9">
        <f t="shared" ref="AD9" si="41">SUM(AA9:AC9)</f>
        <v>12</v>
      </c>
      <c r="AE9">
        <v>0</v>
      </c>
      <c r="AF9">
        <v>0</v>
      </c>
      <c r="AG9">
        <v>0</v>
      </c>
      <c r="AH9">
        <f t="shared" ref="AH9" si="42">SUM(AE9:AG9)</f>
        <v>0</v>
      </c>
      <c r="AI9">
        <f t="shared" ref="AI9" si="43">SUM(K9,O9,S9,W9,AA9,AE9)</f>
        <v>1</v>
      </c>
      <c r="AJ9">
        <f t="shared" ref="AJ9" si="44">SUM(L9,P9,T9,X9,AB9,AF9)</f>
        <v>15</v>
      </c>
      <c r="AK9">
        <f t="shared" ref="AK9" si="45">SUM(M9,Q9,U9,Y9,AC9,AG9)</f>
        <v>0</v>
      </c>
      <c r="AL9">
        <f t="shared" ref="AL9" si="46">SUM(AI9:AK9)</f>
        <v>16</v>
      </c>
      <c r="AM9">
        <v>0</v>
      </c>
      <c r="AN9">
        <v>6</v>
      </c>
      <c r="AO9">
        <v>0</v>
      </c>
      <c r="AP9">
        <f t="shared" ref="AP9" si="47">SUM(AM9:AO9)</f>
        <v>6</v>
      </c>
      <c r="AQ9">
        <v>0</v>
      </c>
      <c r="AR9">
        <v>1</v>
      </c>
      <c r="AS9">
        <v>0</v>
      </c>
      <c r="AT9">
        <f t="shared" ref="AT9" si="48">SUM(AQ9:AS9)</f>
        <v>1</v>
      </c>
      <c r="AU9">
        <v>0</v>
      </c>
      <c r="AV9">
        <v>1</v>
      </c>
      <c r="AW9">
        <v>0</v>
      </c>
      <c r="AX9">
        <f t="shared" ref="AX9" si="49">SUM(AU9:AW9)</f>
        <v>1</v>
      </c>
      <c r="AY9">
        <f t="shared" ref="AY9" si="50">AI9-AM9-AQ9-AU9-BC9</f>
        <v>1</v>
      </c>
      <c r="AZ9">
        <f t="shared" ref="AZ9" si="51">AJ9-AN9-AR9-AV9-BD9</f>
        <v>7</v>
      </c>
      <c r="BA9">
        <f t="shared" ref="BA9" si="52">AK9-AO9-AS9-AW9-BE9</f>
        <v>0</v>
      </c>
      <c r="BB9">
        <f t="shared" ref="BB9" si="53">SUM(AY9:BA9)</f>
        <v>8</v>
      </c>
      <c r="BC9">
        <v>0</v>
      </c>
      <c r="BD9">
        <v>0</v>
      </c>
      <c r="BE9">
        <v>0</v>
      </c>
      <c r="BF9">
        <f t="shared" ref="BF9" si="54">SUM(BC9:BE9)</f>
        <v>0</v>
      </c>
      <c r="BG9">
        <f t="shared" ref="BG9" si="55">SUM(AM9,AQ9,AU9,AY9,BC9)</f>
        <v>1</v>
      </c>
      <c r="BH9">
        <f t="shared" ref="BH9" si="56">SUM(AN9,AR9,AV9,AZ9,BD9)</f>
        <v>15</v>
      </c>
      <c r="BI9">
        <f t="shared" ref="BI9" si="57">SUM(AO9,AS9,AW9,BA9,BE9)</f>
        <v>0</v>
      </c>
      <c r="BJ9">
        <v>0</v>
      </c>
      <c r="BK9">
        <v>1</v>
      </c>
      <c r="BL9">
        <v>0</v>
      </c>
      <c r="BM9">
        <f t="shared" ref="BM9" si="58">SUM(BJ9:BL9)</f>
        <v>1</v>
      </c>
      <c r="BN9">
        <v>0</v>
      </c>
      <c r="BO9">
        <v>0</v>
      </c>
      <c r="BP9">
        <v>0</v>
      </c>
      <c r="BQ9">
        <f t="shared" ref="BQ9" si="59">SUM(BN9:BP9)</f>
        <v>0</v>
      </c>
      <c r="BR9">
        <v>0</v>
      </c>
      <c r="BS9">
        <v>0</v>
      </c>
      <c r="BT9">
        <v>0</v>
      </c>
      <c r="BU9">
        <f t="shared" ref="BU9" si="60">SUM(BR9:BT9)</f>
        <v>0</v>
      </c>
      <c r="BV9">
        <v>0</v>
      </c>
      <c r="BW9">
        <v>0</v>
      </c>
      <c r="BX9">
        <v>0</v>
      </c>
      <c r="BY9">
        <f t="shared" ref="BY9" si="61">SUM(BV9:BX9)</f>
        <v>0</v>
      </c>
      <c r="BZ9">
        <v>0</v>
      </c>
      <c r="CA9">
        <v>0</v>
      </c>
      <c r="CB9">
        <v>0</v>
      </c>
      <c r="CC9">
        <f t="shared" ref="CC9" si="62">SUM(BZ9:CB9)</f>
        <v>0</v>
      </c>
      <c r="CD9">
        <v>0</v>
      </c>
      <c r="CE9">
        <v>0</v>
      </c>
      <c r="CF9">
        <v>0</v>
      </c>
      <c r="CG9">
        <f t="shared" ref="CG9" si="63">SUM(CD9:CF9)</f>
        <v>0</v>
      </c>
      <c r="CH9">
        <v>0</v>
      </c>
      <c r="CI9">
        <v>0</v>
      </c>
      <c r="CJ9">
        <v>0</v>
      </c>
      <c r="CK9">
        <f t="shared" ref="CK9" si="64">SUM(CH9:CJ9)</f>
        <v>0</v>
      </c>
      <c r="CL9">
        <v>0</v>
      </c>
      <c r="CM9">
        <v>0</v>
      </c>
      <c r="CN9">
        <v>0</v>
      </c>
      <c r="CO9">
        <f t="shared" ref="CO9" si="65">SUM(CL9:CN9)</f>
        <v>0</v>
      </c>
      <c r="CP9">
        <f t="shared" ref="CP9" si="66">AI9-BJ9-BN9-BR9-BV9-BZ9-CD9-CH9-CL9</f>
        <v>1</v>
      </c>
      <c r="CQ9">
        <f t="shared" ref="CQ9" si="67">AJ9-BK9-BO9-BS9-BW9-CA9-CE9-CI9-CM9</f>
        <v>14</v>
      </c>
      <c r="CR9">
        <f t="shared" ref="CR9" si="68">AK9-BL9-BP9-BT9-BX9-CB9-CF9-CJ9-CN9</f>
        <v>0</v>
      </c>
      <c r="CS9">
        <f t="shared" ref="CS9" si="69">SUM(CP9:CR9)</f>
        <v>15</v>
      </c>
      <c r="CT9">
        <f t="shared" ref="CT9" si="70">SUM(BJ9,BN9,BR9,BV9,BZ9,CD9,CH9,CL9,CP9)</f>
        <v>1</v>
      </c>
      <c r="CU9">
        <f t="shared" ref="CU9" si="71">SUM(BK9,BO9,BS9,BW9,CA9,CE9,CI9,CM9,CQ9)</f>
        <v>15</v>
      </c>
      <c r="CV9">
        <f t="shared" ref="CV9" si="72">SUM(BL9,BP9,BT9,BX9,CB9,CF9,CJ9,CN9,CR9)</f>
        <v>0</v>
      </c>
      <c r="CW9">
        <f t="shared" ref="CW9" si="73">SUM(CT9:CV9)</f>
        <v>16</v>
      </c>
    </row>
    <row r="10" spans="1:101" x14ac:dyDescent="0.25">
      <c r="A10">
        <v>4</v>
      </c>
      <c r="B10" t="s">
        <v>39</v>
      </c>
      <c r="C10" t="s">
        <v>116</v>
      </c>
      <c r="D10" s="7">
        <v>45324</v>
      </c>
      <c r="E10" t="s">
        <v>70</v>
      </c>
      <c r="F10" t="s">
        <v>89</v>
      </c>
      <c r="G10" t="s">
        <v>90</v>
      </c>
      <c r="H10" t="s">
        <v>91</v>
      </c>
      <c r="I10" t="s">
        <v>169</v>
      </c>
      <c r="J10">
        <v>293</v>
      </c>
      <c r="K10">
        <v>16</v>
      </c>
      <c r="L10">
        <v>4</v>
      </c>
      <c r="M10">
        <v>0</v>
      </c>
      <c r="N10">
        <f t="shared" si="0"/>
        <v>20</v>
      </c>
      <c r="O10">
        <v>128</v>
      </c>
      <c r="P10">
        <v>135</v>
      </c>
      <c r="Q10">
        <v>0</v>
      </c>
      <c r="R10">
        <f t="shared" si="1"/>
        <v>263</v>
      </c>
      <c r="S10">
        <v>0</v>
      </c>
      <c r="T10">
        <v>0</v>
      </c>
      <c r="U10">
        <v>0</v>
      </c>
      <c r="V10">
        <f t="shared" si="2"/>
        <v>0</v>
      </c>
      <c r="W10">
        <v>0</v>
      </c>
      <c r="X10">
        <v>0</v>
      </c>
      <c r="Y10">
        <v>0</v>
      </c>
      <c r="Z10">
        <f t="shared" si="3"/>
        <v>0</v>
      </c>
      <c r="AA10">
        <v>10</v>
      </c>
      <c r="AB10">
        <v>0</v>
      </c>
      <c r="AC10">
        <v>0</v>
      </c>
      <c r="AD10">
        <f t="shared" si="4"/>
        <v>10</v>
      </c>
      <c r="AE10">
        <v>0</v>
      </c>
      <c r="AF10">
        <v>0</v>
      </c>
      <c r="AG10">
        <v>0</v>
      </c>
      <c r="AH10">
        <f t="shared" si="5"/>
        <v>0</v>
      </c>
      <c r="AI10">
        <f t="shared" si="6"/>
        <v>154</v>
      </c>
      <c r="AJ10">
        <f t="shared" si="7"/>
        <v>139</v>
      </c>
      <c r="AK10">
        <f t="shared" si="8"/>
        <v>0</v>
      </c>
      <c r="AL10">
        <f t="shared" si="9"/>
        <v>293</v>
      </c>
      <c r="AM10">
        <v>0</v>
      </c>
      <c r="AN10">
        <v>0</v>
      </c>
      <c r="AO10">
        <v>0</v>
      </c>
      <c r="AP10">
        <f t="shared" si="10"/>
        <v>0</v>
      </c>
      <c r="AQ10">
        <v>0</v>
      </c>
      <c r="AR10">
        <v>0</v>
      </c>
      <c r="AS10">
        <v>0</v>
      </c>
      <c r="AT10">
        <f t="shared" si="11"/>
        <v>0</v>
      </c>
      <c r="AU10">
        <v>0</v>
      </c>
      <c r="AV10">
        <v>0</v>
      </c>
      <c r="AW10">
        <v>0</v>
      </c>
      <c r="AX10">
        <f t="shared" si="12"/>
        <v>0</v>
      </c>
      <c r="AY10">
        <f t="shared" si="35"/>
        <v>154</v>
      </c>
      <c r="AZ10">
        <f t="shared" si="13"/>
        <v>139</v>
      </c>
      <c r="BA10">
        <f t="shared" si="36"/>
        <v>0</v>
      </c>
      <c r="BB10">
        <f t="shared" si="14"/>
        <v>293</v>
      </c>
      <c r="BC10">
        <v>0</v>
      </c>
      <c r="BD10">
        <v>0</v>
      </c>
      <c r="BE10">
        <v>0</v>
      </c>
      <c r="BF10">
        <f t="shared" si="15"/>
        <v>0</v>
      </c>
      <c r="BG10">
        <f t="shared" si="16"/>
        <v>154</v>
      </c>
      <c r="BH10">
        <f t="shared" si="17"/>
        <v>139</v>
      </c>
      <c r="BI10">
        <f t="shared" si="18"/>
        <v>0</v>
      </c>
      <c r="BJ10">
        <v>0</v>
      </c>
      <c r="BK10">
        <v>0</v>
      </c>
      <c r="BL10">
        <v>0</v>
      </c>
      <c r="BM10">
        <f t="shared" si="19"/>
        <v>0</v>
      </c>
      <c r="BN10">
        <v>0</v>
      </c>
      <c r="BO10">
        <v>0</v>
      </c>
      <c r="BP10">
        <v>0</v>
      </c>
      <c r="BQ10">
        <f t="shared" si="20"/>
        <v>0</v>
      </c>
      <c r="BR10">
        <v>0</v>
      </c>
      <c r="BS10">
        <v>0</v>
      </c>
      <c r="BT10">
        <v>0</v>
      </c>
      <c r="BU10">
        <f t="shared" si="21"/>
        <v>0</v>
      </c>
      <c r="BV10">
        <v>0</v>
      </c>
      <c r="BW10">
        <v>0</v>
      </c>
      <c r="BX10">
        <v>0</v>
      </c>
      <c r="BY10">
        <f t="shared" si="22"/>
        <v>0</v>
      </c>
      <c r="BZ10">
        <v>0</v>
      </c>
      <c r="CA10">
        <v>0</v>
      </c>
      <c r="CB10">
        <v>0</v>
      </c>
      <c r="CC10">
        <f t="shared" si="23"/>
        <v>0</v>
      </c>
      <c r="CD10">
        <v>0</v>
      </c>
      <c r="CE10">
        <v>0</v>
      </c>
      <c r="CF10">
        <v>0</v>
      </c>
      <c r="CG10">
        <f t="shared" si="24"/>
        <v>0</v>
      </c>
      <c r="CH10">
        <v>0</v>
      </c>
      <c r="CI10">
        <v>0</v>
      </c>
      <c r="CJ10">
        <v>0</v>
      </c>
      <c r="CK10">
        <f t="shared" si="25"/>
        <v>0</v>
      </c>
      <c r="CL10">
        <v>0</v>
      </c>
      <c r="CM10">
        <v>0</v>
      </c>
      <c r="CN10">
        <v>0</v>
      </c>
      <c r="CO10">
        <f t="shared" si="26"/>
        <v>0</v>
      </c>
      <c r="CP10">
        <f t="shared" si="27"/>
        <v>154</v>
      </c>
      <c r="CQ10">
        <f t="shared" si="28"/>
        <v>139</v>
      </c>
      <c r="CR10">
        <f t="shared" si="29"/>
        <v>0</v>
      </c>
      <c r="CS10">
        <f t="shared" si="30"/>
        <v>293</v>
      </c>
      <c r="CT10">
        <f t="shared" si="31"/>
        <v>154</v>
      </c>
      <c r="CU10">
        <f t="shared" si="32"/>
        <v>139</v>
      </c>
      <c r="CV10">
        <f t="shared" si="33"/>
        <v>0</v>
      </c>
      <c r="CW10">
        <f t="shared" si="34"/>
        <v>293</v>
      </c>
    </row>
    <row r="11" spans="1:101" x14ac:dyDescent="0.25">
      <c r="A11">
        <v>5</v>
      </c>
      <c r="B11" t="s">
        <v>42</v>
      </c>
      <c r="C11" t="s">
        <v>144</v>
      </c>
      <c r="D11" s="7">
        <v>45327</v>
      </c>
      <c r="E11" t="s">
        <v>70</v>
      </c>
      <c r="F11" t="s">
        <v>89</v>
      </c>
      <c r="G11" t="s">
        <v>89</v>
      </c>
      <c r="H11" t="s">
        <v>122</v>
      </c>
      <c r="I11" t="s">
        <v>172</v>
      </c>
      <c r="J11">
        <v>61</v>
      </c>
      <c r="K11">
        <v>0</v>
      </c>
      <c r="L11">
        <v>0</v>
      </c>
      <c r="M11">
        <v>0</v>
      </c>
      <c r="N11">
        <f t="shared" ref="N11" si="74">SUM(K11:M11)</f>
        <v>0</v>
      </c>
      <c r="O11">
        <v>1</v>
      </c>
      <c r="P11">
        <v>0</v>
      </c>
      <c r="Q11">
        <v>0</v>
      </c>
      <c r="R11">
        <f t="shared" ref="R11" si="75">SUM(O11:Q11)</f>
        <v>1</v>
      </c>
      <c r="S11">
        <v>0</v>
      </c>
      <c r="T11">
        <v>0</v>
      </c>
      <c r="U11">
        <v>0</v>
      </c>
      <c r="V11">
        <f t="shared" ref="V11" si="76">SUM(S11:U11)</f>
        <v>0</v>
      </c>
      <c r="W11">
        <v>26</v>
      </c>
      <c r="X11">
        <v>2</v>
      </c>
      <c r="Y11">
        <v>0</v>
      </c>
      <c r="Z11">
        <f t="shared" ref="Z11" si="77">SUM(W11:Y11)</f>
        <v>28</v>
      </c>
      <c r="AA11">
        <v>24</v>
      </c>
      <c r="AB11">
        <v>6</v>
      </c>
      <c r="AC11">
        <v>0</v>
      </c>
      <c r="AD11">
        <f t="shared" ref="AD11" si="78">SUM(AA11:AC11)</f>
        <v>30</v>
      </c>
      <c r="AE11">
        <v>2</v>
      </c>
      <c r="AF11">
        <v>0</v>
      </c>
      <c r="AG11">
        <v>0</v>
      </c>
      <c r="AH11">
        <f t="shared" ref="AH11" si="79">SUM(AE11:AG11)</f>
        <v>2</v>
      </c>
      <c r="AI11">
        <f t="shared" ref="AI11" si="80">SUM(K11,O11,S11,W11,AA11,AE11)</f>
        <v>53</v>
      </c>
      <c r="AJ11">
        <f t="shared" ref="AJ11" si="81">SUM(L11,P11,T11,X11,AB11,AF11)</f>
        <v>8</v>
      </c>
      <c r="AK11">
        <f t="shared" ref="AK11" si="82">SUM(M11,Q11,U11,Y11,AC11,AG11)</f>
        <v>0</v>
      </c>
      <c r="AL11">
        <f t="shared" ref="AL11" si="83">SUM(AI11:AK11)</f>
        <v>61</v>
      </c>
      <c r="AM11">
        <v>2</v>
      </c>
      <c r="AN11">
        <v>2</v>
      </c>
      <c r="AO11">
        <v>0</v>
      </c>
      <c r="AP11">
        <f t="shared" ref="AP11" si="84">SUM(AM11:AO11)</f>
        <v>4</v>
      </c>
      <c r="AQ11">
        <v>0</v>
      </c>
      <c r="AR11">
        <v>1</v>
      </c>
      <c r="AS11">
        <v>0</v>
      </c>
      <c r="AT11">
        <f t="shared" ref="AT11" si="85">SUM(AQ11:AS11)</f>
        <v>1</v>
      </c>
      <c r="AU11">
        <v>0</v>
      </c>
      <c r="AV11">
        <v>0</v>
      </c>
      <c r="AW11">
        <v>0</v>
      </c>
      <c r="AX11">
        <f t="shared" ref="AX11" si="86">SUM(AU11:AW11)</f>
        <v>0</v>
      </c>
      <c r="AY11">
        <f t="shared" ref="AY11" si="87">AI11-AM11-AQ11-AU11-BC11</f>
        <v>51</v>
      </c>
      <c r="AZ11">
        <f t="shared" ref="AZ11" si="88">AJ11-AN11-AR11-AV11-BD11</f>
        <v>5</v>
      </c>
      <c r="BA11">
        <f t="shared" ref="BA11" si="89">AK11-AO11-AS11-AW11-BE11</f>
        <v>0</v>
      </c>
      <c r="BB11">
        <f t="shared" ref="BB11" si="90">SUM(AY11:BA11)</f>
        <v>56</v>
      </c>
      <c r="BC11">
        <v>0</v>
      </c>
      <c r="BD11">
        <v>0</v>
      </c>
      <c r="BE11">
        <v>0</v>
      </c>
      <c r="BF11">
        <f t="shared" ref="BF11" si="91">SUM(BC11:BE11)</f>
        <v>0</v>
      </c>
      <c r="BG11">
        <f t="shared" ref="BG11" si="92">SUM(AM11,AQ11,AU11,AY11,BC11)</f>
        <v>53</v>
      </c>
      <c r="BH11">
        <f t="shared" ref="BH11" si="93">SUM(AN11,AR11,AV11,AZ11,BD11)</f>
        <v>8</v>
      </c>
      <c r="BI11">
        <f t="shared" ref="BI11" si="94">SUM(AO11,AS11,AW11,BA11,BE11)</f>
        <v>0</v>
      </c>
      <c r="BJ11">
        <v>1</v>
      </c>
      <c r="BK11">
        <v>0</v>
      </c>
      <c r="BL11">
        <v>0</v>
      </c>
      <c r="BM11">
        <f t="shared" ref="BM11" si="95">SUM(BJ11:BL11)</f>
        <v>1</v>
      </c>
      <c r="BN11">
        <v>0</v>
      </c>
      <c r="BO11">
        <v>1</v>
      </c>
      <c r="BP11">
        <v>0</v>
      </c>
      <c r="BQ11">
        <f t="shared" ref="BQ11" si="96">SUM(BN11:BP11)</f>
        <v>1</v>
      </c>
      <c r="BR11">
        <v>0</v>
      </c>
      <c r="BS11">
        <v>0</v>
      </c>
      <c r="BT11">
        <v>0</v>
      </c>
      <c r="BU11">
        <f t="shared" ref="BU11" si="97">SUM(BR11:BT11)</f>
        <v>0</v>
      </c>
      <c r="BV11">
        <v>0</v>
      </c>
      <c r="BW11">
        <v>0</v>
      </c>
      <c r="BX11">
        <v>0</v>
      </c>
      <c r="BY11">
        <f t="shared" ref="BY11" si="98">SUM(BV11:BX11)</f>
        <v>0</v>
      </c>
      <c r="BZ11">
        <v>0</v>
      </c>
      <c r="CA11">
        <v>0</v>
      </c>
      <c r="CB11">
        <v>0</v>
      </c>
      <c r="CC11">
        <f t="shared" ref="CC11" si="99">SUM(BZ11:CB11)</f>
        <v>0</v>
      </c>
      <c r="CD11">
        <v>0</v>
      </c>
      <c r="CE11">
        <v>0</v>
      </c>
      <c r="CF11">
        <v>0</v>
      </c>
      <c r="CG11">
        <f t="shared" ref="CG11" si="100">SUM(CD11:CF11)</f>
        <v>0</v>
      </c>
      <c r="CH11">
        <v>0</v>
      </c>
      <c r="CI11">
        <v>0</v>
      </c>
      <c r="CJ11">
        <v>0</v>
      </c>
      <c r="CK11">
        <f t="shared" ref="CK11" si="101">SUM(CH11:CJ11)</f>
        <v>0</v>
      </c>
      <c r="CL11">
        <v>0</v>
      </c>
      <c r="CM11">
        <v>0</v>
      </c>
      <c r="CN11">
        <v>0</v>
      </c>
      <c r="CO11">
        <f t="shared" ref="CO11" si="102">SUM(CL11:CN11)</f>
        <v>0</v>
      </c>
      <c r="CP11">
        <f t="shared" ref="CP11" si="103">AI11-BJ11-BN11-BR11-BV11-BZ11-CD11-CH11-CL11</f>
        <v>52</v>
      </c>
      <c r="CQ11">
        <f t="shared" ref="CQ11" si="104">AJ11-BK11-BO11-BS11-BW11-CA11-CE11-CI11-CM11</f>
        <v>7</v>
      </c>
      <c r="CR11">
        <f t="shared" ref="CR11" si="105">AK11-BL11-BP11-BT11-BX11-CB11-CF11-CJ11-CN11</f>
        <v>0</v>
      </c>
      <c r="CS11">
        <f t="shared" ref="CS11" si="106">SUM(CP11:CR11)</f>
        <v>59</v>
      </c>
      <c r="CT11">
        <f t="shared" ref="CT11" si="107">SUM(BJ11,BN11,BR11,BV11,BZ11,CD11,CH11,CL11,CP11)</f>
        <v>53</v>
      </c>
      <c r="CU11">
        <f t="shared" ref="CU11" si="108">SUM(BK11,BO11,BS11,BW11,CA11,CE11,CI11,CM11,CQ11)</f>
        <v>8</v>
      </c>
      <c r="CV11">
        <f t="shared" ref="CV11" si="109">SUM(BL11,BP11,BT11,BX11,CB11,CF11,CJ11,CN11,CR11)</f>
        <v>0</v>
      </c>
      <c r="CW11">
        <f t="shared" ref="CW11" si="110">SUM(CT11:CV11)</f>
        <v>61</v>
      </c>
    </row>
    <row r="12" spans="1:101" x14ac:dyDescent="0.25">
      <c r="A12">
        <v>6</v>
      </c>
      <c r="B12" t="s">
        <v>39</v>
      </c>
      <c r="C12" t="s">
        <v>116</v>
      </c>
      <c r="D12" s="7">
        <v>45328</v>
      </c>
      <c r="E12" t="s">
        <v>70</v>
      </c>
      <c r="F12" t="s">
        <v>89</v>
      </c>
      <c r="G12" t="s">
        <v>89</v>
      </c>
      <c r="H12" t="s">
        <v>93</v>
      </c>
      <c r="I12" t="s">
        <v>83</v>
      </c>
      <c r="J12">
        <v>40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f t="shared" si="1"/>
        <v>0</v>
      </c>
      <c r="S12">
        <v>0</v>
      </c>
      <c r="T12">
        <v>40</v>
      </c>
      <c r="U12">
        <v>0</v>
      </c>
      <c r="V12">
        <f t="shared" si="2"/>
        <v>40</v>
      </c>
      <c r="W12">
        <v>0</v>
      </c>
      <c r="X12">
        <v>0</v>
      </c>
      <c r="Y12">
        <v>0</v>
      </c>
      <c r="Z12">
        <f t="shared" si="3"/>
        <v>0</v>
      </c>
      <c r="AA12">
        <v>0</v>
      </c>
      <c r="AB12">
        <v>0</v>
      </c>
      <c r="AC12">
        <v>0</v>
      </c>
      <c r="AD12">
        <f t="shared" si="4"/>
        <v>0</v>
      </c>
      <c r="AE12">
        <v>0</v>
      </c>
      <c r="AF12">
        <v>0</v>
      </c>
      <c r="AG12">
        <v>0</v>
      </c>
      <c r="AH12">
        <f t="shared" si="5"/>
        <v>0</v>
      </c>
      <c r="AI12">
        <f t="shared" si="6"/>
        <v>0</v>
      </c>
      <c r="AJ12">
        <f t="shared" si="7"/>
        <v>40</v>
      </c>
      <c r="AK12">
        <f t="shared" si="8"/>
        <v>0</v>
      </c>
      <c r="AL12">
        <f t="shared" si="9"/>
        <v>40</v>
      </c>
      <c r="AM12">
        <v>0</v>
      </c>
      <c r="AN12">
        <v>0</v>
      </c>
      <c r="AO12">
        <v>0</v>
      </c>
      <c r="AP12">
        <f t="shared" si="10"/>
        <v>0</v>
      </c>
      <c r="AQ12">
        <v>0</v>
      </c>
      <c r="AR12">
        <v>0</v>
      </c>
      <c r="AS12">
        <v>0</v>
      </c>
      <c r="AT12">
        <f t="shared" si="11"/>
        <v>0</v>
      </c>
      <c r="AU12">
        <v>0</v>
      </c>
      <c r="AV12">
        <v>0</v>
      </c>
      <c r="AW12">
        <v>0</v>
      </c>
      <c r="AX12">
        <f t="shared" si="12"/>
        <v>0</v>
      </c>
      <c r="AY12">
        <f t="shared" si="35"/>
        <v>0</v>
      </c>
      <c r="AZ12">
        <f t="shared" si="13"/>
        <v>40</v>
      </c>
      <c r="BA12">
        <f t="shared" si="36"/>
        <v>0</v>
      </c>
      <c r="BB12">
        <f t="shared" si="14"/>
        <v>40</v>
      </c>
      <c r="BC12">
        <v>0</v>
      </c>
      <c r="BD12">
        <v>0</v>
      </c>
      <c r="BE12">
        <v>0</v>
      </c>
      <c r="BF12">
        <f t="shared" si="15"/>
        <v>0</v>
      </c>
      <c r="BG12">
        <f t="shared" si="16"/>
        <v>0</v>
      </c>
      <c r="BH12">
        <f t="shared" si="17"/>
        <v>40</v>
      </c>
      <c r="BI12">
        <f t="shared" si="18"/>
        <v>0</v>
      </c>
      <c r="BJ12">
        <v>0</v>
      </c>
      <c r="BK12">
        <v>0</v>
      </c>
      <c r="BL12">
        <v>0</v>
      </c>
      <c r="BM12">
        <f t="shared" si="19"/>
        <v>0</v>
      </c>
      <c r="BN12">
        <v>0</v>
      </c>
      <c r="BO12">
        <v>0</v>
      </c>
      <c r="BP12">
        <v>0</v>
      </c>
      <c r="BQ12">
        <f t="shared" si="20"/>
        <v>0</v>
      </c>
      <c r="BR12">
        <v>0</v>
      </c>
      <c r="BS12">
        <v>0</v>
      </c>
      <c r="BT12">
        <v>0</v>
      </c>
      <c r="BU12">
        <f t="shared" si="21"/>
        <v>0</v>
      </c>
      <c r="BV12">
        <v>0</v>
      </c>
      <c r="BW12">
        <v>1</v>
      </c>
      <c r="BX12">
        <v>0</v>
      </c>
      <c r="BY12">
        <f t="shared" si="22"/>
        <v>1</v>
      </c>
      <c r="BZ12">
        <v>0</v>
      </c>
      <c r="CA12">
        <v>0</v>
      </c>
      <c r="CB12">
        <v>0</v>
      </c>
      <c r="CC12">
        <f t="shared" si="23"/>
        <v>0</v>
      </c>
      <c r="CD12">
        <v>0</v>
      </c>
      <c r="CE12">
        <v>0</v>
      </c>
      <c r="CF12">
        <v>0</v>
      </c>
      <c r="CG12">
        <f t="shared" si="24"/>
        <v>0</v>
      </c>
      <c r="CH12">
        <v>0</v>
      </c>
      <c r="CI12">
        <v>0</v>
      </c>
      <c r="CJ12">
        <v>0</v>
      </c>
      <c r="CK12">
        <f t="shared" si="25"/>
        <v>0</v>
      </c>
      <c r="CL12">
        <v>0</v>
      </c>
      <c r="CM12">
        <v>0</v>
      </c>
      <c r="CN12">
        <v>0</v>
      </c>
      <c r="CO12">
        <f t="shared" si="26"/>
        <v>0</v>
      </c>
      <c r="CP12">
        <f t="shared" si="27"/>
        <v>0</v>
      </c>
      <c r="CQ12">
        <f t="shared" si="28"/>
        <v>39</v>
      </c>
      <c r="CR12">
        <f t="shared" si="29"/>
        <v>0</v>
      </c>
      <c r="CS12">
        <f t="shared" si="30"/>
        <v>39</v>
      </c>
      <c r="CT12">
        <f t="shared" si="31"/>
        <v>0</v>
      </c>
      <c r="CU12">
        <f t="shared" si="32"/>
        <v>40</v>
      </c>
      <c r="CV12">
        <f t="shared" si="33"/>
        <v>0</v>
      </c>
      <c r="CW12">
        <f t="shared" si="34"/>
        <v>40</v>
      </c>
    </row>
    <row r="13" spans="1:101" x14ac:dyDescent="0.25">
      <c r="A13">
        <v>7</v>
      </c>
      <c r="B13" t="s">
        <v>39</v>
      </c>
      <c r="C13" t="s">
        <v>116</v>
      </c>
      <c r="D13" s="7">
        <v>45329</v>
      </c>
      <c r="E13" t="s">
        <v>70</v>
      </c>
      <c r="F13" t="s">
        <v>89</v>
      </c>
      <c r="G13" t="s">
        <v>90</v>
      </c>
      <c r="H13" t="s">
        <v>91</v>
      </c>
      <c r="I13" t="s">
        <v>83</v>
      </c>
      <c r="J13">
        <v>77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f t="shared" si="1"/>
        <v>0</v>
      </c>
      <c r="S13">
        <v>38</v>
      </c>
      <c r="T13">
        <v>39</v>
      </c>
      <c r="U13">
        <v>0</v>
      </c>
      <c r="V13">
        <f t="shared" si="2"/>
        <v>77</v>
      </c>
      <c r="W13">
        <v>0</v>
      </c>
      <c r="X13">
        <v>0</v>
      </c>
      <c r="Y13">
        <v>0</v>
      </c>
      <c r="Z13">
        <f t="shared" si="3"/>
        <v>0</v>
      </c>
      <c r="AA13">
        <v>0</v>
      </c>
      <c r="AB13">
        <v>0</v>
      </c>
      <c r="AC13">
        <v>0</v>
      </c>
      <c r="AD13">
        <f t="shared" si="4"/>
        <v>0</v>
      </c>
      <c r="AE13">
        <v>0</v>
      </c>
      <c r="AF13">
        <v>0</v>
      </c>
      <c r="AG13">
        <v>0</v>
      </c>
      <c r="AH13">
        <f t="shared" si="5"/>
        <v>0</v>
      </c>
      <c r="AI13">
        <f t="shared" si="6"/>
        <v>38</v>
      </c>
      <c r="AJ13">
        <f t="shared" si="7"/>
        <v>39</v>
      </c>
      <c r="AK13">
        <f t="shared" si="8"/>
        <v>0</v>
      </c>
      <c r="AL13">
        <f t="shared" si="9"/>
        <v>77</v>
      </c>
      <c r="AM13">
        <v>0</v>
      </c>
      <c r="AN13">
        <v>0</v>
      </c>
      <c r="AO13">
        <v>0</v>
      </c>
      <c r="AP13">
        <f t="shared" si="10"/>
        <v>0</v>
      </c>
      <c r="AQ13">
        <v>0</v>
      </c>
      <c r="AR13">
        <v>0</v>
      </c>
      <c r="AS13">
        <v>0</v>
      </c>
      <c r="AT13">
        <f t="shared" si="11"/>
        <v>0</v>
      </c>
      <c r="AU13">
        <v>0</v>
      </c>
      <c r="AV13">
        <v>0</v>
      </c>
      <c r="AW13">
        <v>0</v>
      </c>
      <c r="AX13">
        <f t="shared" si="12"/>
        <v>0</v>
      </c>
      <c r="AY13">
        <f t="shared" si="35"/>
        <v>38</v>
      </c>
      <c r="AZ13">
        <f t="shared" si="13"/>
        <v>39</v>
      </c>
      <c r="BA13">
        <f t="shared" si="36"/>
        <v>0</v>
      </c>
      <c r="BB13">
        <f t="shared" si="14"/>
        <v>77</v>
      </c>
      <c r="BC13">
        <v>0</v>
      </c>
      <c r="BD13">
        <v>0</v>
      </c>
      <c r="BE13">
        <v>0</v>
      </c>
      <c r="BF13">
        <f t="shared" si="15"/>
        <v>0</v>
      </c>
      <c r="BG13">
        <f t="shared" si="16"/>
        <v>38</v>
      </c>
      <c r="BH13">
        <f t="shared" si="17"/>
        <v>39</v>
      </c>
      <c r="BI13">
        <f t="shared" si="18"/>
        <v>0</v>
      </c>
      <c r="BJ13">
        <v>0</v>
      </c>
      <c r="BK13">
        <v>0</v>
      </c>
      <c r="BL13">
        <v>0</v>
      </c>
      <c r="BM13">
        <f t="shared" si="19"/>
        <v>0</v>
      </c>
      <c r="BN13">
        <v>0</v>
      </c>
      <c r="BO13">
        <v>0</v>
      </c>
      <c r="BP13">
        <v>0</v>
      </c>
      <c r="BQ13">
        <f t="shared" si="20"/>
        <v>0</v>
      </c>
      <c r="BR13">
        <v>0</v>
      </c>
      <c r="BS13">
        <v>0</v>
      </c>
      <c r="BT13">
        <v>0</v>
      </c>
      <c r="BU13">
        <f t="shared" si="21"/>
        <v>0</v>
      </c>
      <c r="BV13">
        <v>0</v>
      </c>
      <c r="BW13">
        <v>0</v>
      </c>
      <c r="BX13">
        <v>0</v>
      </c>
      <c r="BY13">
        <f t="shared" si="22"/>
        <v>0</v>
      </c>
      <c r="BZ13">
        <v>0</v>
      </c>
      <c r="CA13">
        <v>0</v>
      </c>
      <c r="CB13">
        <v>0</v>
      </c>
      <c r="CC13">
        <f t="shared" si="23"/>
        <v>0</v>
      </c>
      <c r="CD13">
        <v>0</v>
      </c>
      <c r="CE13">
        <v>0</v>
      </c>
      <c r="CF13">
        <v>0</v>
      </c>
      <c r="CG13">
        <f t="shared" si="24"/>
        <v>0</v>
      </c>
      <c r="CH13">
        <v>0</v>
      </c>
      <c r="CI13">
        <v>0</v>
      </c>
      <c r="CJ13">
        <v>0</v>
      </c>
      <c r="CK13">
        <f t="shared" si="25"/>
        <v>0</v>
      </c>
      <c r="CL13">
        <v>0</v>
      </c>
      <c r="CM13">
        <v>0</v>
      </c>
      <c r="CN13">
        <v>0</v>
      </c>
      <c r="CO13">
        <f t="shared" si="26"/>
        <v>0</v>
      </c>
      <c r="CP13">
        <f t="shared" si="27"/>
        <v>38</v>
      </c>
      <c r="CQ13">
        <f t="shared" si="28"/>
        <v>39</v>
      </c>
      <c r="CR13">
        <f t="shared" si="29"/>
        <v>0</v>
      </c>
      <c r="CS13">
        <f t="shared" si="30"/>
        <v>77</v>
      </c>
      <c r="CT13">
        <f t="shared" si="31"/>
        <v>38</v>
      </c>
      <c r="CU13">
        <f t="shared" si="32"/>
        <v>39</v>
      </c>
      <c r="CV13">
        <f t="shared" si="33"/>
        <v>0</v>
      </c>
      <c r="CW13">
        <f t="shared" si="34"/>
        <v>77</v>
      </c>
    </row>
    <row r="14" spans="1:101" x14ac:dyDescent="0.25">
      <c r="A14">
        <v>8</v>
      </c>
      <c r="B14" t="s">
        <v>39</v>
      </c>
      <c r="C14" t="s">
        <v>96</v>
      </c>
      <c r="D14" s="7">
        <v>45330</v>
      </c>
      <c r="E14" t="s">
        <v>70</v>
      </c>
      <c r="F14" t="s">
        <v>89</v>
      </c>
      <c r="G14" t="s">
        <v>89</v>
      </c>
      <c r="H14" t="s">
        <v>94</v>
      </c>
      <c r="I14" t="s">
        <v>83</v>
      </c>
      <c r="J14">
        <v>10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f t="shared" si="1"/>
        <v>0</v>
      </c>
      <c r="S14">
        <v>0</v>
      </c>
      <c r="T14">
        <v>10</v>
      </c>
      <c r="U14">
        <v>0</v>
      </c>
      <c r="V14">
        <f t="shared" si="2"/>
        <v>10</v>
      </c>
      <c r="W14">
        <v>0</v>
      </c>
      <c r="X14">
        <v>0</v>
      </c>
      <c r="Y14">
        <v>0</v>
      </c>
      <c r="Z14">
        <f t="shared" si="3"/>
        <v>0</v>
      </c>
      <c r="AA14">
        <v>0</v>
      </c>
      <c r="AB14">
        <v>0</v>
      </c>
      <c r="AC14">
        <v>0</v>
      </c>
      <c r="AD14">
        <f t="shared" si="4"/>
        <v>0</v>
      </c>
      <c r="AE14">
        <v>0</v>
      </c>
      <c r="AF14">
        <v>0</v>
      </c>
      <c r="AG14">
        <v>0</v>
      </c>
      <c r="AH14">
        <f t="shared" si="5"/>
        <v>0</v>
      </c>
      <c r="AI14">
        <f t="shared" si="6"/>
        <v>0</v>
      </c>
      <c r="AJ14">
        <f t="shared" si="7"/>
        <v>10</v>
      </c>
      <c r="AK14">
        <f t="shared" si="8"/>
        <v>0</v>
      </c>
      <c r="AL14">
        <f t="shared" si="9"/>
        <v>10</v>
      </c>
      <c r="AM14">
        <v>0</v>
      </c>
      <c r="AN14">
        <v>0</v>
      </c>
      <c r="AO14">
        <v>0</v>
      </c>
      <c r="AP14">
        <f t="shared" si="10"/>
        <v>0</v>
      </c>
      <c r="AQ14">
        <v>0</v>
      </c>
      <c r="AR14">
        <v>0</v>
      </c>
      <c r="AS14">
        <v>0</v>
      </c>
      <c r="AT14">
        <f t="shared" si="11"/>
        <v>0</v>
      </c>
      <c r="AU14">
        <v>0</v>
      </c>
      <c r="AV14">
        <v>0</v>
      </c>
      <c r="AW14">
        <v>0</v>
      </c>
      <c r="AX14">
        <f t="shared" si="12"/>
        <v>0</v>
      </c>
      <c r="AY14">
        <f t="shared" si="35"/>
        <v>0</v>
      </c>
      <c r="AZ14">
        <f t="shared" si="13"/>
        <v>10</v>
      </c>
      <c r="BA14">
        <f t="shared" si="36"/>
        <v>0</v>
      </c>
      <c r="BB14">
        <f t="shared" si="14"/>
        <v>10</v>
      </c>
      <c r="BC14">
        <v>0</v>
      </c>
      <c r="BD14">
        <v>0</v>
      </c>
      <c r="BE14">
        <v>0</v>
      </c>
      <c r="BF14">
        <f t="shared" si="15"/>
        <v>0</v>
      </c>
      <c r="BG14">
        <f t="shared" si="16"/>
        <v>0</v>
      </c>
      <c r="BH14">
        <f t="shared" si="17"/>
        <v>10</v>
      </c>
      <c r="BI14">
        <f t="shared" si="18"/>
        <v>0</v>
      </c>
      <c r="BJ14">
        <v>0</v>
      </c>
      <c r="BK14">
        <v>0</v>
      </c>
      <c r="BL14">
        <v>0</v>
      </c>
      <c r="BM14">
        <f t="shared" si="19"/>
        <v>0</v>
      </c>
      <c r="BN14">
        <v>0</v>
      </c>
      <c r="BO14">
        <v>0</v>
      </c>
      <c r="BP14">
        <v>0</v>
      </c>
      <c r="BQ14">
        <f t="shared" si="20"/>
        <v>0</v>
      </c>
      <c r="BR14">
        <v>0</v>
      </c>
      <c r="BS14">
        <v>0</v>
      </c>
      <c r="BT14">
        <v>0</v>
      </c>
      <c r="BU14">
        <f t="shared" si="21"/>
        <v>0</v>
      </c>
      <c r="BV14">
        <v>0</v>
      </c>
      <c r="BW14">
        <v>0</v>
      </c>
      <c r="BX14">
        <v>0</v>
      </c>
      <c r="BY14">
        <f t="shared" si="22"/>
        <v>0</v>
      </c>
      <c r="BZ14">
        <v>0</v>
      </c>
      <c r="CA14">
        <v>0</v>
      </c>
      <c r="CB14">
        <v>0</v>
      </c>
      <c r="CC14">
        <f t="shared" si="23"/>
        <v>0</v>
      </c>
      <c r="CD14">
        <v>0</v>
      </c>
      <c r="CE14">
        <v>0</v>
      </c>
      <c r="CF14">
        <v>0</v>
      </c>
      <c r="CG14">
        <f t="shared" si="24"/>
        <v>0</v>
      </c>
      <c r="CH14">
        <v>0</v>
      </c>
      <c r="CI14">
        <v>0</v>
      </c>
      <c r="CJ14">
        <v>0</v>
      </c>
      <c r="CK14">
        <f t="shared" si="25"/>
        <v>0</v>
      </c>
      <c r="CL14">
        <v>0</v>
      </c>
      <c r="CM14">
        <v>0</v>
      </c>
      <c r="CN14">
        <v>0</v>
      </c>
      <c r="CO14">
        <f t="shared" si="26"/>
        <v>0</v>
      </c>
      <c r="CP14">
        <f t="shared" si="27"/>
        <v>0</v>
      </c>
      <c r="CQ14">
        <f t="shared" si="28"/>
        <v>10</v>
      </c>
      <c r="CR14">
        <f t="shared" si="29"/>
        <v>0</v>
      </c>
      <c r="CS14">
        <f t="shared" si="30"/>
        <v>10</v>
      </c>
      <c r="CT14">
        <f t="shared" si="31"/>
        <v>0</v>
      </c>
      <c r="CU14">
        <f t="shared" si="32"/>
        <v>10</v>
      </c>
      <c r="CV14">
        <f t="shared" si="33"/>
        <v>0</v>
      </c>
      <c r="CW14">
        <f t="shared" si="34"/>
        <v>10</v>
      </c>
    </row>
    <row r="15" spans="1:101" x14ac:dyDescent="0.25">
      <c r="A15">
        <v>9</v>
      </c>
      <c r="B15" t="s">
        <v>42</v>
      </c>
      <c r="C15" t="s">
        <v>145</v>
      </c>
      <c r="D15" s="7">
        <v>45331</v>
      </c>
      <c r="E15" t="s">
        <v>70</v>
      </c>
      <c r="F15" t="s">
        <v>89</v>
      </c>
      <c r="G15" t="s">
        <v>89</v>
      </c>
      <c r="H15" t="s">
        <v>122</v>
      </c>
      <c r="I15" t="s">
        <v>37</v>
      </c>
      <c r="J15">
        <v>23</v>
      </c>
      <c r="K15">
        <v>0</v>
      </c>
      <c r="L15">
        <v>0</v>
      </c>
      <c r="M15">
        <v>0</v>
      </c>
      <c r="N15">
        <f t="shared" ref="N15" si="111">SUM(K15:M15)</f>
        <v>0</v>
      </c>
      <c r="O15">
        <v>0</v>
      </c>
      <c r="P15">
        <v>0</v>
      </c>
      <c r="Q15">
        <v>0</v>
      </c>
      <c r="R15">
        <f t="shared" ref="R15" si="112">SUM(O15:Q15)</f>
        <v>0</v>
      </c>
      <c r="S15">
        <v>0</v>
      </c>
      <c r="T15">
        <v>0</v>
      </c>
      <c r="U15">
        <v>0</v>
      </c>
      <c r="V15">
        <f t="shared" ref="V15" si="113">SUM(S15:U15)</f>
        <v>0</v>
      </c>
      <c r="W15">
        <v>9</v>
      </c>
      <c r="X15">
        <v>4</v>
      </c>
      <c r="Y15">
        <v>0</v>
      </c>
      <c r="Z15">
        <f t="shared" ref="Z15" si="114">SUM(W15:Y15)</f>
        <v>13</v>
      </c>
      <c r="AA15">
        <v>8</v>
      </c>
      <c r="AB15">
        <v>2</v>
      </c>
      <c r="AC15">
        <v>0</v>
      </c>
      <c r="AD15">
        <f t="shared" ref="AD15" si="115">SUM(AA15:AC15)</f>
        <v>10</v>
      </c>
      <c r="AE15">
        <v>0</v>
      </c>
      <c r="AF15">
        <v>0</v>
      </c>
      <c r="AG15">
        <v>0</v>
      </c>
      <c r="AH15">
        <f t="shared" ref="AH15" si="116">SUM(AE15:AG15)</f>
        <v>0</v>
      </c>
      <c r="AI15">
        <f t="shared" ref="AI15" si="117">SUM(K15,O15,S15,W15,AA15,AE15)</f>
        <v>17</v>
      </c>
      <c r="AJ15">
        <f t="shared" ref="AJ15" si="118">SUM(L15,P15,T15,X15,AB15,AF15)</f>
        <v>6</v>
      </c>
      <c r="AK15">
        <f t="shared" ref="AK15" si="119">SUM(M15,Q15,U15,Y15,AC15,AG15)</f>
        <v>0</v>
      </c>
      <c r="AL15">
        <f t="shared" ref="AL15" si="120">SUM(AI15:AK15)</f>
        <v>23</v>
      </c>
      <c r="AM15">
        <v>2</v>
      </c>
      <c r="AN15">
        <v>0</v>
      </c>
      <c r="AO15">
        <v>0</v>
      </c>
      <c r="AP15">
        <f t="shared" ref="AP15" si="121">SUM(AM15:AO15)</f>
        <v>2</v>
      </c>
      <c r="AQ15">
        <v>0</v>
      </c>
      <c r="AR15">
        <v>0</v>
      </c>
      <c r="AS15">
        <v>0</v>
      </c>
      <c r="AT15">
        <f t="shared" ref="AT15" si="122">SUM(AQ15:AS15)</f>
        <v>0</v>
      </c>
      <c r="AU15">
        <v>0</v>
      </c>
      <c r="AV15">
        <v>0</v>
      </c>
      <c r="AW15">
        <v>0</v>
      </c>
      <c r="AX15">
        <f t="shared" ref="AX15" si="123">SUM(AU15:AW15)</f>
        <v>0</v>
      </c>
      <c r="AY15">
        <f t="shared" ref="AY15" si="124">AI15-AM15-AQ15-AU15-BC15</f>
        <v>15</v>
      </c>
      <c r="AZ15">
        <f t="shared" ref="AZ15" si="125">AJ15-AN15-AR15-AV15-BD15</f>
        <v>6</v>
      </c>
      <c r="BA15">
        <f t="shared" ref="BA15" si="126">AK15-AO15-AS15-AW15-BE15</f>
        <v>0</v>
      </c>
      <c r="BB15">
        <f t="shared" ref="BB15" si="127">SUM(AY15:BA15)</f>
        <v>21</v>
      </c>
      <c r="BC15">
        <v>0</v>
      </c>
      <c r="BD15">
        <v>0</v>
      </c>
      <c r="BE15">
        <v>0</v>
      </c>
      <c r="BF15">
        <f t="shared" ref="BF15" si="128">SUM(BC15:BE15)</f>
        <v>0</v>
      </c>
      <c r="BG15">
        <f t="shared" ref="BG15" si="129">SUM(AM15,AQ15,AU15,AY15,BC15)</f>
        <v>17</v>
      </c>
      <c r="BH15">
        <f t="shared" ref="BH15" si="130">SUM(AN15,AR15,AV15,AZ15,BD15)</f>
        <v>6</v>
      </c>
      <c r="BI15">
        <f t="shared" ref="BI15" si="131">SUM(AO15,AS15,AW15,BA15,BE15)</f>
        <v>0</v>
      </c>
      <c r="BJ15">
        <v>4</v>
      </c>
      <c r="BK15">
        <v>0</v>
      </c>
      <c r="BL15">
        <v>0</v>
      </c>
      <c r="BM15">
        <f t="shared" ref="BM15" si="132">SUM(BJ15:BL15)</f>
        <v>4</v>
      </c>
      <c r="BN15">
        <v>0</v>
      </c>
      <c r="BO15">
        <v>0</v>
      </c>
      <c r="BP15">
        <v>0</v>
      </c>
      <c r="BQ15">
        <f t="shared" ref="BQ15" si="133">SUM(BN15:BP15)</f>
        <v>0</v>
      </c>
      <c r="BR15">
        <v>0</v>
      </c>
      <c r="BS15">
        <v>0</v>
      </c>
      <c r="BT15">
        <v>0</v>
      </c>
      <c r="BU15">
        <f t="shared" ref="BU15" si="134">SUM(BR15:BT15)</f>
        <v>0</v>
      </c>
      <c r="BV15">
        <v>0</v>
      </c>
      <c r="BW15">
        <v>0</v>
      </c>
      <c r="BX15">
        <v>0</v>
      </c>
      <c r="BY15">
        <f t="shared" ref="BY15" si="135">SUM(BV15:BX15)</f>
        <v>0</v>
      </c>
      <c r="BZ15">
        <v>0</v>
      </c>
      <c r="CA15">
        <v>0</v>
      </c>
      <c r="CB15">
        <v>0</v>
      </c>
      <c r="CC15">
        <f t="shared" ref="CC15" si="136">SUM(BZ15:CB15)</f>
        <v>0</v>
      </c>
      <c r="CD15">
        <v>0</v>
      </c>
      <c r="CE15">
        <v>0</v>
      </c>
      <c r="CF15">
        <v>0</v>
      </c>
      <c r="CG15">
        <f t="shared" ref="CG15" si="137">SUM(CD15:CF15)</f>
        <v>0</v>
      </c>
      <c r="CH15">
        <v>0</v>
      </c>
      <c r="CI15">
        <v>0</v>
      </c>
      <c r="CJ15">
        <v>0</v>
      </c>
      <c r="CK15">
        <f t="shared" ref="CK15" si="138">SUM(CH15:CJ15)</f>
        <v>0</v>
      </c>
      <c r="CL15">
        <v>0</v>
      </c>
      <c r="CM15">
        <v>0</v>
      </c>
      <c r="CN15">
        <v>0</v>
      </c>
      <c r="CO15">
        <f t="shared" ref="CO15" si="139">SUM(CL15:CN15)</f>
        <v>0</v>
      </c>
      <c r="CP15">
        <f t="shared" ref="CP15" si="140">AI15-BJ15-BN15-BR15-BV15-BZ15-CD15-CH15-CL15</f>
        <v>13</v>
      </c>
      <c r="CQ15">
        <f t="shared" ref="CQ15" si="141">AJ15-BK15-BO15-BS15-BW15-CA15-CE15-CI15-CM15</f>
        <v>6</v>
      </c>
      <c r="CR15">
        <f t="shared" ref="CR15" si="142">AK15-BL15-BP15-BT15-BX15-CB15-CF15-CJ15-CN15</f>
        <v>0</v>
      </c>
      <c r="CS15">
        <f t="shared" ref="CS15" si="143">SUM(CP15:CR15)</f>
        <v>19</v>
      </c>
      <c r="CT15">
        <f t="shared" ref="CT15" si="144">SUM(BJ15,BN15,BR15,BV15,BZ15,CD15,CH15,CL15,CP15)</f>
        <v>17</v>
      </c>
      <c r="CU15">
        <f t="shared" ref="CU15" si="145">SUM(BK15,BO15,BS15,BW15,CA15,CE15,CI15,CM15,CQ15)</f>
        <v>6</v>
      </c>
      <c r="CV15">
        <f t="shared" ref="CV15" si="146">SUM(BL15,BP15,BT15,BX15,CB15,CF15,CJ15,CN15,CR15)</f>
        <v>0</v>
      </c>
      <c r="CW15">
        <f t="shared" ref="CW15" si="147">SUM(CT15:CV15)</f>
        <v>23</v>
      </c>
    </row>
    <row r="16" spans="1:101" x14ac:dyDescent="0.25">
      <c r="A16">
        <v>10</v>
      </c>
      <c r="B16" t="s">
        <v>39</v>
      </c>
      <c r="C16" t="s">
        <v>96</v>
      </c>
      <c r="D16" s="7">
        <v>45331</v>
      </c>
      <c r="E16" t="s">
        <v>70</v>
      </c>
      <c r="F16" t="s">
        <v>89</v>
      </c>
      <c r="G16" t="s">
        <v>89</v>
      </c>
      <c r="H16" t="s">
        <v>95</v>
      </c>
      <c r="I16" t="s">
        <v>83</v>
      </c>
      <c r="J16">
        <v>35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f t="shared" si="1"/>
        <v>0</v>
      </c>
      <c r="S16">
        <v>0</v>
      </c>
      <c r="T16">
        <v>35</v>
      </c>
      <c r="U16">
        <v>0</v>
      </c>
      <c r="V16">
        <f t="shared" si="2"/>
        <v>35</v>
      </c>
      <c r="W16">
        <v>0</v>
      </c>
      <c r="X16">
        <v>0</v>
      </c>
      <c r="Y16">
        <v>0</v>
      </c>
      <c r="Z16">
        <f t="shared" si="3"/>
        <v>0</v>
      </c>
      <c r="AA16">
        <v>0</v>
      </c>
      <c r="AB16">
        <v>0</v>
      </c>
      <c r="AC16">
        <v>0</v>
      </c>
      <c r="AD16">
        <f t="shared" si="4"/>
        <v>0</v>
      </c>
      <c r="AE16">
        <v>0</v>
      </c>
      <c r="AF16">
        <v>0</v>
      </c>
      <c r="AG16">
        <v>0</v>
      </c>
      <c r="AH16">
        <f t="shared" si="5"/>
        <v>0</v>
      </c>
      <c r="AI16">
        <f t="shared" si="6"/>
        <v>0</v>
      </c>
      <c r="AJ16">
        <f t="shared" si="7"/>
        <v>35</v>
      </c>
      <c r="AK16">
        <f t="shared" si="8"/>
        <v>0</v>
      </c>
      <c r="AL16">
        <f t="shared" si="9"/>
        <v>35</v>
      </c>
      <c r="AM16">
        <v>0</v>
      </c>
      <c r="AN16">
        <v>0</v>
      </c>
      <c r="AO16">
        <v>0</v>
      </c>
      <c r="AP16">
        <f t="shared" si="10"/>
        <v>0</v>
      </c>
      <c r="AQ16">
        <v>0</v>
      </c>
      <c r="AR16">
        <v>0</v>
      </c>
      <c r="AS16">
        <v>0</v>
      </c>
      <c r="AT16">
        <f t="shared" si="11"/>
        <v>0</v>
      </c>
      <c r="AU16">
        <v>0</v>
      </c>
      <c r="AV16">
        <v>0</v>
      </c>
      <c r="AW16">
        <v>0</v>
      </c>
      <c r="AX16">
        <f t="shared" si="12"/>
        <v>0</v>
      </c>
      <c r="AY16">
        <f t="shared" si="35"/>
        <v>0</v>
      </c>
      <c r="AZ16">
        <f t="shared" si="13"/>
        <v>35</v>
      </c>
      <c r="BA16">
        <f t="shared" si="36"/>
        <v>0</v>
      </c>
      <c r="BB16">
        <f t="shared" si="14"/>
        <v>35</v>
      </c>
      <c r="BC16">
        <v>0</v>
      </c>
      <c r="BD16">
        <v>0</v>
      </c>
      <c r="BE16">
        <v>0</v>
      </c>
      <c r="BF16">
        <f t="shared" si="15"/>
        <v>0</v>
      </c>
      <c r="BG16">
        <f t="shared" si="16"/>
        <v>0</v>
      </c>
      <c r="BH16">
        <f t="shared" si="17"/>
        <v>35</v>
      </c>
      <c r="BI16">
        <f t="shared" si="18"/>
        <v>0</v>
      </c>
      <c r="BJ16">
        <v>0</v>
      </c>
      <c r="BK16">
        <v>0</v>
      </c>
      <c r="BL16">
        <v>0</v>
      </c>
      <c r="BM16">
        <f t="shared" si="19"/>
        <v>0</v>
      </c>
      <c r="BN16">
        <v>0</v>
      </c>
      <c r="BO16">
        <v>0</v>
      </c>
      <c r="BP16">
        <v>0</v>
      </c>
      <c r="BQ16">
        <f t="shared" si="20"/>
        <v>0</v>
      </c>
      <c r="BR16">
        <v>0</v>
      </c>
      <c r="BS16">
        <v>0</v>
      </c>
      <c r="BT16">
        <v>0</v>
      </c>
      <c r="BU16">
        <f t="shared" si="21"/>
        <v>0</v>
      </c>
      <c r="BV16">
        <v>0</v>
      </c>
      <c r="BW16">
        <v>0</v>
      </c>
      <c r="BX16">
        <v>0</v>
      </c>
      <c r="BY16">
        <f t="shared" si="22"/>
        <v>0</v>
      </c>
      <c r="BZ16">
        <v>0</v>
      </c>
      <c r="CA16">
        <v>0</v>
      </c>
      <c r="CB16">
        <v>0</v>
      </c>
      <c r="CC16">
        <f t="shared" si="23"/>
        <v>0</v>
      </c>
      <c r="CD16">
        <v>0</v>
      </c>
      <c r="CE16">
        <v>0</v>
      </c>
      <c r="CF16">
        <v>0</v>
      </c>
      <c r="CG16">
        <f t="shared" si="24"/>
        <v>0</v>
      </c>
      <c r="CH16">
        <v>0</v>
      </c>
      <c r="CI16">
        <v>0</v>
      </c>
      <c r="CJ16">
        <v>0</v>
      </c>
      <c r="CK16">
        <f t="shared" si="25"/>
        <v>0</v>
      </c>
      <c r="CL16">
        <v>0</v>
      </c>
      <c r="CM16">
        <v>0</v>
      </c>
      <c r="CN16">
        <v>0</v>
      </c>
      <c r="CO16">
        <f t="shared" si="26"/>
        <v>0</v>
      </c>
      <c r="CP16">
        <f t="shared" si="27"/>
        <v>0</v>
      </c>
      <c r="CQ16">
        <f t="shared" si="28"/>
        <v>35</v>
      </c>
      <c r="CR16">
        <f t="shared" si="29"/>
        <v>0</v>
      </c>
      <c r="CS16">
        <f t="shared" si="30"/>
        <v>35</v>
      </c>
      <c r="CT16">
        <f t="shared" si="31"/>
        <v>0</v>
      </c>
      <c r="CU16">
        <f t="shared" si="32"/>
        <v>35</v>
      </c>
      <c r="CV16">
        <f t="shared" si="33"/>
        <v>0</v>
      </c>
      <c r="CW16">
        <f t="shared" si="34"/>
        <v>35</v>
      </c>
    </row>
    <row r="17" spans="1:101" x14ac:dyDescent="0.25">
      <c r="A17">
        <v>11</v>
      </c>
      <c r="B17" t="s">
        <v>39</v>
      </c>
      <c r="C17" t="s">
        <v>96</v>
      </c>
      <c r="D17" s="7">
        <v>45334</v>
      </c>
      <c r="E17" t="s">
        <v>70</v>
      </c>
      <c r="F17" t="s">
        <v>89</v>
      </c>
      <c r="G17" t="s">
        <v>89</v>
      </c>
      <c r="H17" t="s">
        <v>97</v>
      </c>
      <c r="I17" t="s">
        <v>169</v>
      </c>
      <c r="J17">
        <v>40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40</v>
      </c>
      <c r="Q17">
        <v>0</v>
      </c>
      <c r="R17">
        <f t="shared" si="1"/>
        <v>40</v>
      </c>
      <c r="S17">
        <v>0</v>
      </c>
      <c r="T17">
        <v>0</v>
      </c>
      <c r="U17">
        <v>0</v>
      </c>
      <c r="V17">
        <f t="shared" si="2"/>
        <v>0</v>
      </c>
      <c r="W17">
        <v>0</v>
      </c>
      <c r="X17">
        <v>0</v>
      </c>
      <c r="Y17">
        <v>0</v>
      </c>
      <c r="Z17">
        <f t="shared" si="3"/>
        <v>0</v>
      </c>
      <c r="AA17">
        <v>0</v>
      </c>
      <c r="AB17">
        <v>0</v>
      </c>
      <c r="AC17">
        <v>0</v>
      </c>
      <c r="AD17">
        <f t="shared" si="4"/>
        <v>0</v>
      </c>
      <c r="AE17">
        <v>0</v>
      </c>
      <c r="AF17">
        <v>0</v>
      </c>
      <c r="AG17">
        <v>0</v>
      </c>
      <c r="AH17">
        <f t="shared" si="5"/>
        <v>0</v>
      </c>
      <c r="AI17">
        <f t="shared" si="6"/>
        <v>0</v>
      </c>
      <c r="AJ17">
        <f t="shared" si="7"/>
        <v>40</v>
      </c>
      <c r="AK17">
        <f t="shared" si="8"/>
        <v>0</v>
      </c>
      <c r="AL17">
        <f t="shared" si="9"/>
        <v>40</v>
      </c>
      <c r="AM17">
        <v>0</v>
      </c>
      <c r="AN17">
        <v>0</v>
      </c>
      <c r="AO17">
        <v>0</v>
      </c>
      <c r="AP17">
        <f t="shared" si="10"/>
        <v>0</v>
      </c>
      <c r="AQ17">
        <v>0</v>
      </c>
      <c r="AR17">
        <v>0</v>
      </c>
      <c r="AS17">
        <v>0</v>
      </c>
      <c r="AT17">
        <f t="shared" si="11"/>
        <v>0</v>
      </c>
      <c r="AU17">
        <v>0</v>
      </c>
      <c r="AV17">
        <v>0</v>
      </c>
      <c r="AW17">
        <v>0</v>
      </c>
      <c r="AX17">
        <f t="shared" si="12"/>
        <v>0</v>
      </c>
      <c r="AY17">
        <f t="shared" si="35"/>
        <v>0</v>
      </c>
      <c r="AZ17">
        <f t="shared" si="13"/>
        <v>40</v>
      </c>
      <c r="BA17">
        <f t="shared" si="36"/>
        <v>0</v>
      </c>
      <c r="BB17">
        <f t="shared" si="14"/>
        <v>40</v>
      </c>
      <c r="BC17">
        <v>0</v>
      </c>
      <c r="BD17">
        <v>0</v>
      </c>
      <c r="BE17">
        <v>0</v>
      </c>
      <c r="BF17">
        <f t="shared" si="15"/>
        <v>0</v>
      </c>
      <c r="BG17">
        <f t="shared" si="16"/>
        <v>0</v>
      </c>
      <c r="BH17">
        <f t="shared" si="17"/>
        <v>40</v>
      </c>
      <c r="BI17">
        <f t="shared" si="18"/>
        <v>0</v>
      </c>
      <c r="BJ17">
        <v>0</v>
      </c>
      <c r="BK17">
        <v>0</v>
      </c>
      <c r="BL17">
        <v>0</v>
      </c>
      <c r="BM17">
        <f t="shared" si="19"/>
        <v>0</v>
      </c>
      <c r="BN17">
        <v>0</v>
      </c>
      <c r="BO17">
        <v>0</v>
      </c>
      <c r="BP17">
        <v>0</v>
      </c>
      <c r="BQ17">
        <f t="shared" si="20"/>
        <v>0</v>
      </c>
      <c r="BR17">
        <v>0</v>
      </c>
      <c r="BS17">
        <v>0</v>
      </c>
      <c r="BT17">
        <v>0</v>
      </c>
      <c r="BU17">
        <f t="shared" si="21"/>
        <v>0</v>
      </c>
      <c r="BV17">
        <v>0</v>
      </c>
      <c r="BW17">
        <v>0</v>
      </c>
      <c r="BX17">
        <v>0</v>
      </c>
      <c r="BY17">
        <f t="shared" si="22"/>
        <v>0</v>
      </c>
      <c r="BZ17">
        <v>0</v>
      </c>
      <c r="CA17">
        <v>0</v>
      </c>
      <c r="CB17">
        <v>0</v>
      </c>
      <c r="CC17">
        <f t="shared" si="23"/>
        <v>0</v>
      </c>
      <c r="CD17">
        <v>0</v>
      </c>
      <c r="CE17">
        <v>0</v>
      </c>
      <c r="CF17">
        <v>0</v>
      </c>
      <c r="CG17">
        <f t="shared" si="24"/>
        <v>0</v>
      </c>
      <c r="CH17">
        <v>0</v>
      </c>
      <c r="CI17">
        <v>0</v>
      </c>
      <c r="CJ17">
        <v>0</v>
      </c>
      <c r="CK17">
        <f t="shared" si="25"/>
        <v>0</v>
      </c>
      <c r="CL17">
        <v>0</v>
      </c>
      <c r="CM17">
        <v>0</v>
      </c>
      <c r="CN17">
        <v>0</v>
      </c>
      <c r="CO17">
        <f t="shared" si="26"/>
        <v>0</v>
      </c>
      <c r="CP17">
        <f t="shared" si="27"/>
        <v>0</v>
      </c>
      <c r="CQ17">
        <f t="shared" si="28"/>
        <v>40</v>
      </c>
      <c r="CR17">
        <f t="shared" si="29"/>
        <v>0</v>
      </c>
      <c r="CS17">
        <f t="shared" si="30"/>
        <v>40</v>
      </c>
      <c r="CT17">
        <f t="shared" si="31"/>
        <v>0</v>
      </c>
      <c r="CU17">
        <f t="shared" si="32"/>
        <v>40</v>
      </c>
      <c r="CV17">
        <f t="shared" si="33"/>
        <v>0</v>
      </c>
      <c r="CW17">
        <f t="shared" si="34"/>
        <v>40</v>
      </c>
    </row>
    <row r="18" spans="1:101" x14ac:dyDescent="0.25">
      <c r="A18">
        <v>12</v>
      </c>
      <c r="B18" t="s">
        <v>39</v>
      </c>
      <c r="C18" t="s">
        <v>96</v>
      </c>
      <c r="D18" s="7">
        <v>45337</v>
      </c>
      <c r="E18" t="s">
        <v>70</v>
      </c>
      <c r="F18" t="s">
        <v>98</v>
      </c>
      <c r="G18" t="s">
        <v>99</v>
      </c>
      <c r="H18" t="s">
        <v>100</v>
      </c>
      <c r="I18" t="s">
        <v>84</v>
      </c>
      <c r="J18">
        <v>214</v>
      </c>
      <c r="K18">
        <v>0</v>
      </c>
      <c r="L18">
        <v>0</v>
      </c>
      <c r="M18">
        <v>0</v>
      </c>
      <c r="N18">
        <f t="shared" si="0"/>
        <v>0</v>
      </c>
      <c r="O18">
        <v>27</v>
      </c>
      <c r="P18">
        <v>25</v>
      </c>
      <c r="Q18">
        <v>0</v>
      </c>
      <c r="R18">
        <f t="shared" si="1"/>
        <v>52</v>
      </c>
      <c r="S18">
        <v>80</v>
      </c>
      <c r="T18">
        <v>82</v>
      </c>
      <c r="U18">
        <v>0</v>
      </c>
      <c r="V18">
        <f t="shared" si="2"/>
        <v>162</v>
      </c>
      <c r="W18">
        <v>0</v>
      </c>
      <c r="X18">
        <v>0</v>
      </c>
      <c r="Y18">
        <v>0</v>
      </c>
      <c r="Z18">
        <f t="shared" si="3"/>
        <v>0</v>
      </c>
      <c r="AA18">
        <v>0</v>
      </c>
      <c r="AB18">
        <v>0</v>
      </c>
      <c r="AC18">
        <v>0</v>
      </c>
      <c r="AD18">
        <f t="shared" si="4"/>
        <v>0</v>
      </c>
      <c r="AE18">
        <v>0</v>
      </c>
      <c r="AF18">
        <v>0</v>
      </c>
      <c r="AG18">
        <v>0</v>
      </c>
      <c r="AH18">
        <f t="shared" si="5"/>
        <v>0</v>
      </c>
      <c r="AI18">
        <f t="shared" si="6"/>
        <v>107</v>
      </c>
      <c r="AJ18">
        <f t="shared" si="7"/>
        <v>107</v>
      </c>
      <c r="AK18">
        <f t="shared" si="8"/>
        <v>0</v>
      </c>
      <c r="AL18">
        <f t="shared" si="9"/>
        <v>214</v>
      </c>
      <c r="AM18">
        <v>0</v>
      </c>
      <c r="AN18">
        <v>0</v>
      </c>
      <c r="AO18">
        <v>0</v>
      </c>
      <c r="AP18">
        <f t="shared" si="10"/>
        <v>0</v>
      </c>
      <c r="AQ18">
        <v>0</v>
      </c>
      <c r="AR18">
        <v>0</v>
      </c>
      <c r="AS18">
        <v>0</v>
      </c>
      <c r="AT18">
        <f t="shared" si="11"/>
        <v>0</v>
      </c>
      <c r="AU18">
        <v>0</v>
      </c>
      <c r="AV18">
        <v>0</v>
      </c>
      <c r="AW18">
        <v>0</v>
      </c>
      <c r="AX18">
        <f t="shared" si="12"/>
        <v>0</v>
      </c>
      <c r="AY18">
        <f t="shared" si="35"/>
        <v>107</v>
      </c>
      <c r="AZ18">
        <f t="shared" si="13"/>
        <v>107</v>
      </c>
      <c r="BA18">
        <f t="shared" si="36"/>
        <v>0</v>
      </c>
      <c r="BB18">
        <f t="shared" si="14"/>
        <v>214</v>
      </c>
      <c r="BC18">
        <v>0</v>
      </c>
      <c r="BD18">
        <v>0</v>
      </c>
      <c r="BE18">
        <v>0</v>
      </c>
      <c r="BF18">
        <f t="shared" si="15"/>
        <v>0</v>
      </c>
      <c r="BG18">
        <f t="shared" si="16"/>
        <v>107</v>
      </c>
      <c r="BH18">
        <f t="shared" si="17"/>
        <v>107</v>
      </c>
      <c r="BI18">
        <f t="shared" si="18"/>
        <v>0</v>
      </c>
      <c r="BJ18">
        <v>0</v>
      </c>
      <c r="BK18">
        <v>0</v>
      </c>
      <c r="BL18">
        <v>0</v>
      </c>
      <c r="BM18">
        <f t="shared" si="19"/>
        <v>0</v>
      </c>
      <c r="BN18">
        <v>0</v>
      </c>
      <c r="BO18">
        <v>0</v>
      </c>
      <c r="BP18">
        <v>0</v>
      </c>
      <c r="BQ18">
        <f t="shared" si="20"/>
        <v>0</v>
      </c>
      <c r="BR18">
        <v>0</v>
      </c>
      <c r="BS18">
        <v>0</v>
      </c>
      <c r="BT18">
        <v>0</v>
      </c>
      <c r="BU18">
        <f t="shared" si="21"/>
        <v>0</v>
      </c>
      <c r="BV18">
        <v>0</v>
      </c>
      <c r="BW18">
        <v>0</v>
      </c>
      <c r="BX18">
        <v>0</v>
      </c>
      <c r="BY18">
        <f t="shared" si="22"/>
        <v>0</v>
      </c>
      <c r="BZ18">
        <v>0</v>
      </c>
      <c r="CA18">
        <v>0</v>
      </c>
      <c r="CB18">
        <v>0</v>
      </c>
      <c r="CC18">
        <f t="shared" si="23"/>
        <v>0</v>
      </c>
      <c r="CD18">
        <v>0</v>
      </c>
      <c r="CE18">
        <v>0</v>
      </c>
      <c r="CF18">
        <v>0</v>
      </c>
      <c r="CG18">
        <f t="shared" si="24"/>
        <v>0</v>
      </c>
      <c r="CH18">
        <v>0</v>
      </c>
      <c r="CI18">
        <v>0</v>
      </c>
      <c r="CJ18">
        <v>0</v>
      </c>
      <c r="CK18">
        <f t="shared" si="25"/>
        <v>0</v>
      </c>
      <c r="CL18">
        <v>0</v>
      </c>
      <c r="CM18">
        <v>0</v>
      </c>
      <c r="CN18">
        <v>0</v>
      </c>
      <c r="CO18">
        <f t="shared" si="26"/>
        <v>0</v>
      </c>
      <c r="CP18">
        <f t="shared" si="27"/>
        <v>107</v>
      </c>
      <c r="CQ18">
        <f t="shared" si="28"/>
        <v>107</v>
      </c>
      <c r="CR18">
        <f t="shared" si="29"/>
        <v>0</v>
      </c>
      <c r="CS18">
        <f t="shared" si="30"/>
        <v>214</v>
      </c>
      <c r="CT18">
        <f t="shared" si="31"/>
        <v>107</v>
      </c>
      <c r="CU18">
        <f t="shared" si="32"/>
        <v>107</v>
      </c>
      <c r="CV18">
        <f t="shared" si="33"/>
        <v>0</v>
      </c>
      <c r="CW18">
        <f t="shared" si="34"/>
        <v>214</v>
      </c>
    </row>
    <row r="19" spans="1:101" x14ac:dyDescent="0.25">
      <c r="A19">
        <v>13</v>
      </c>
      <c r="B19" t="s">
        <v>39</v>
      </c>
      <c r="C19" t="s">
        <v>96</v>
      </c>
      <c r="D19" s="7">
        <v>45337</v>
      </c>
      <c r="E19" t="s">
        <v>70</v>
      </c>
      <c r="F19" t="s">
        <v>89</v>
      </c>
      <c r="G19" t="s">
        <v>89</v>
      </c>
      <c r="H19" t="s">
        <v>107</v>
      </c>
      <c r="I19" t="s">
        <v>83</v>
      </c>
      <c r="J19">
        <v>8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f t="shared" si="1"/>
        <v>0</v>
      </c>
      <c r="S19">
        <v>0</v>
      </c>
      <c r="T19">
        <v>8</v>
      </c>
      <c r="U19">
        <v>0</v>
      </c>
      <c r="V19">
        <f t="shared" si="2"/>
        <v>8</v>
      </c>
      <c r="W19">
        <v>0</v>
      </c>
      <c r="X19">
        <v>0</v>
      </c>
      <c r="Y19">
        <v>0</v>
      </c>
      <c r="Z19">
        <f t="shared" si="3"/>
        <v>0</v>
      </c>
      <c r="AA19">
        <v>0</v>
      </c>
      <c r="AB19">
        <v>0</v>
      </c>
      <c r="AC19">
        <v>0</v>
      </c>
      <c r="AD19">
        <f t="shared" si="4"/>
        <v>0</v>
      </c>
      <c r="AE19">
        <v>0</v>
      </c>
      <c r="AF19">
        <v>0</v>
      </c>
      <c r="AG19">
        <v>0</v>
      </c>
      <c r="AH19">
        <f t="shared" si="5"/>
        <v>0</v>
      </c>
      <c r="AI19">
        <f t="shared" si="6"/>
        <v>0</v>
      </c>
      <c r="AJ19">
        <f t="shared" si="7"/>
        <v>8</v>
      </c>
      <c r="AK19">
        <f t="shared" si="8"/>
        <v>0</v>
      </c>
      <c r="AL19">
        <f t="shared" si="9"/>
        <v>8</v>
      </c>
      <c r="AM19">
        <v>0</v>
      </c>
      <c r="AN19">
        <v>0</v>
      </c>
      <c r="AO19">
        <v>0</v>
      </c>
      <c r="AP19">
        <f t="shared" si="10"/>
        <v>0</v>
      </c>
      <c r="AQ19">
        <v>0</v>
      </c>
      <c r="AR19">
        <v>0</v>
      </c>
      <c r="AS19">
        <v>0</v>
      </c>
      <c r="AT19">
        <f t="shared" si="11"/>
        <v>0</v>
      </c>
      <c r="AU19">
        <v>0</v>
      </c>
      <c r="AV19">
        <v>0</v>
      </c>
      <c r="AW19">
        <v>0</v>
      </c>
      <c r="AX19">
        <f t="shared" si="12"/>
        <v>0</v>
      </c>
      <c r="AY19">
        <f t="shared" si="35"/>
        <v>0</v>
      </c>
      <c r="AZ19">
        <f t="shared" si="13"/>
        <v>8</v>
      </c>
      <c r="BA19">
        <f t="shared" si="36"/>
        <v>0</v>
      </c>
      <c r="BB19">
        <f t="shared" si="14"/>
        <v>8</v>
      </c>
      <c r="BC19">
        <v>0</v>
      </c>
      <c r="BD19">
        <v>0</v>
      </c>
      <c r="BE19">
        <v>0</v>
      </c>
      <c r="BF19">
        <f t="shared" si="15"/>
        <v>0</v>
      </c>
      <c r="BG19">
        <f t="shared" si="16"/>
        <v>0</v>
      </c>
      <c r="BH19">
        <f t="shared" si="17"/>
        <v>8</v>
      </c>
      <c r="BI19">
        <f t="shared" si="18"/>
        <v>0</v>
      </c>
      <c r="BJ19">
        <v>0</v>
      </c>
      <c r="BK19">
        <v>0</v>
      </c>
      <c r="BL19">
        <v>0</v>
      </c>
      <c r="BM19">
        <f t="shared" si="19"/>
        <v>0</v>
      </c>
      <c r="BN19">
        <v>0</v>
      </c>
      <c r="BO19">
        <v>0</v>
      </c>
      <c r="BP19">
        <v>0</v>
      </c>
      <c r="BQ19">
        <f t="shared" si="20"/>
        <v>0</v>
      </c>
      <c r="BR19">
        <v>0</v>
      </c>
      <c r="BS19">
        <v>0</v>
      </c>
      <c r="BT19">
        <v>0</v>
      </c>
      <c r="BU19">
        <f t="shared" si="21"/>
        <v>0</v>
      </c>
      <c r="BV19">
        <v>0</v>
      </c>
      <c r="BW19">
        <v>0</v>
      </c>
      <c r="BX19">
        <v>0</v>
      </c>
      <c r="BY19">
        <f t="shared" si="22"/>
        <v>0</v>
      </c>
      <c r="BZ19">
        <v>0</v>
      </c>
      <c r="CA19">
        <v>0</v>
      </c>
      <c r="CB19">
        <v>0</v>
      </c>
      <c r="CC19">
        <f t="shared" si="23"/>
        <v>0</v>
      </c>
      <c r="CD19">
        <v>0</v>
      </c>
      <c r="CE19">
        <v>0</v>
      </c>
      <c r="CF19">
        <v>0</v>
      </c>
      <c r="CG19">
        <f t="shared" si="24"/>
        <v>0</v>
      </c>
      <c r="CH19">
        <v>0</v>
      </c>
      <c r="CI19">
        <v>0</v>
      </c>
      <c r="CJ19">
        <v>0</v>
      </c>
      <c r="CK19">
        <f t="shared" si="25"/>
        <v>0</v>
      </c>
      <c r="CL19">
        <v>0</v>
      </c>
      <c r="CM19">
        <v>0</v>
      </c>
      <c r="CN19">
        <v>0</v>
      </c>
      <c r="CO19">
        <f t="shared" si="26"/>
        <v>0</v>
      </c>
      <c r="CP19">
        <f t="shared" si="27"/>
        <v>0</v>
      </c>
      <c r="CQ19">
        <f t="shared" si="28"/>
        <v>8</v>
      </c>
      <c r="CR19">
        <f t="shared" si="29"/>
        <v>0</v>
      </c>
      <c r="CS19">
        <f t="shared" si="30"/>
        <v>8</v>
      </c>
      <c r="CT19">
        <f t="shared" si="31"/>
        <v>0</v>
      </c>
      <c r="CU19">
        <f t="shared" si="32"/>
        <v>8</v>
      </c>
      <c r="CV19">
        <f t="shared" si="33"/>
        <v>0</v>
      </c>
      <c r="CW19">
        <f t="shared" si="34"/>
        <v>8</v>
      </c>
    </row>
    <row r="20" spans="1:101" x14ac:dyDescent="0.25">
      <c r="A20">
        <v>14</v>
      </c>
      <c r="B20" t="s">
        <v>39</v>
      </c>
      <c r="C20" t="s">
        <v>96</v>
      </c>
      <c r="D20" s="7">
        <v>45337</v>
      </c>
      <c r="E20" t="s">
        <v>70</v>
      </c>
      <c r="F20" t="s">
        <v>98</v>
      </c>
      <c r="G20" t="s">
        <v>101</v>
      </c>
      <c r="H20" t="s">
        <v>102</v>
      </c>
      <c r="I20" t="s">
        <v>83</v>
      </c>
      <c r="J20">
        <v>135</v>
      </c>
      <c r="K20">
        <v>0</v>
      </c>
      <c r="L20">
        <v>0</v>
      </c>
      <c r="M20">
        <v>0</v>
      </c>
      <c r="N20">
        <f t="shared" si="0"/>
        <v>0</v>
      </c>
      <c r="O20">
        <v>0</v>
      </c>
      <c r="P20">
        <v>0</v>
      </c>
      <c r="Q20">
        <v>0</v>
      </c>
      <c r="R20">
        <f t="shared" si="1"/>
        <v>0</v>
      </c>
      <c r="S20">
        <v>0</v>
      </c>
      <c r="T20">
        <v>135</v>
      </c>
      <c r="U20">
        <v>0</v>
      </c>
      <c r="V20">
        <f t="shared" si="2"/>
        <v>135</v>
      </c>
      <c r="W20">
        <v>0</v>
      </c>
      <c r="X20">
        <v>0</v>
      </c>
      <c r="Y20">
        <v>0</v>
      </c>
      <c r="Z20">
        <f t="shared" si="3"/>
        <v>0</v>
      </c>
      <c r="AA20">
        <v>0</v>
      </c>
      <c r="AB20">
        <v>0</v>
      </c>
      <c r="AC20">
        <v>0</v>
      </c>
      <c r="AD20">
        <f t="shared" si="4"/>
        <v>0</v>
      </c>
      <c r="AE20">
        <v>0</v>
      </c>
      <c r="AF20">
        <v>0</v>
      </c>
      <c r="AG20">
        <v>0</v>
      </c>
      <c r="AH20">
        <f t="shared" si="5"/>
        <v>0</v>
      </c>
      <c r="AI20">
        <f t="shared" si="6"/>
        <v>0</v>
      </c>
      <c r="AJ20">
        <f t="shared" si="7"/>
        <v>135</v>
      </c>
      <c r="AK20">
        <f t="shared" si="8"/>
        <v>0</v>
      </c>
      <c r="AL20">
        <f t="shared" si="9"/>
        <v>135</v>
      </c>
      <c r="AM20">
        <v>0</v>
      </c>
      <c r="AN20">
        <v>0</v>
      </c>
      <c r="AO20">
        <v>0</v>
      </c>
      <c r="AP20">
        <f t="shared" si="10"/>
        <v>0</v>
      </c>
      <c r="AQ20">
        <v>0</v>
      </c>
      <c r="AR20">
        <v>0</v>
      </c>
      <c r="AS20">
        <v>0</v>
      </c>
      <c r="AT20">
        <f t="shared" si="11"/>
        <v>0</v>
      </c>
      <c r="AU20">
        <v>0</v>
      </c>
      <c r="AV20">
        <v>0</v>
      </c>
      <c r="AW20">
        <v>0</v>
      </c>
      <c r="AX20">
        <f t="shared" si="12"/>
        <v>0</v>
      </c>
      <c r="AY20">
        <f t="shared" si="35"/>
        <v>0</v>
      </c>
      <c r="AZ20">
        <f t="shared" si="13"/>
        <v>135</v>
      </c>
      <c r="BA20">
        <f t="shared" si="36"/>
        <v>0</v>
      </c>
      <c r="BB20">
        <f t="shared" si="14"/>
        <v>135</v>
      </c>
      <c r="BC20">
        <v>0</v>
      </c>
      <c r="BD20">
        <v>0</v>
      </c>
      <c r="BE20">
        <v>0</v>
      </c>
      <c r="BF20">
        <f t="shared" si="15"/>
        <v>0</v>
      </c>
      <c r="BG20">
        <f t="shared" si="16"/>
        <v>0</v>
      </c>
      <c r="BH20">
        <f t="shared" si="17"/>
        <v>135</v>
      </c>
      <c r="BI20">
        <f t="shared" si="18"/>
        <v>0</v>
      </c>
      <c r="BJ20">
        <v>0</v>
      </c>
      <c r="BK20">
        <v>0</v>
      </c>
      <c r="BL20">
        <v>0</v>
      </c>
      <c r="BM20">
        <f t="shared" si="19"/>
        <v>0</v>
      </c>
      <c r="BN20">
        <v>0</v>
      </c>
      <c r="BO20">
        <v>0</v>
      </c>
      <c r="BP20">
        <v>0</v>
      </c>
      <c r="BQ20">
        <f t="shared" si="20"/>
        <v>0</v>
      </c>
      <c r="BR20">
        <v>0</v>
      </c>
      <c r="BS20">
        <v>0</v>
      </c>
      <c r="BT20">
        <v>0</v>
      </c>
      <c r="BU20">
        <f t="shared" si="21"/>
        <v>0</v>
      </c>
      <c r="BV20">
        <v>0</v>
      </c>
      <c r="BW20">
        <v>0</v>
      </c>
      <c r="BX20">
        <v>0</v>
      </c>
      <c r="BY20">
        <f t="shared" si="22"/>
        <v>0</v>
      </c>
      <c r="BZ20">
        <v>0</v>
      </c>
      <c r="CA20">
        <v>0</v>
      </c>
      <c r="CB20">
        <v>0</v>
      </c>
      <c r="CC20">
        <f t="shared" si="23"/>
        <v>0</v>
      </c>
      <c r="CD20">
        <v>0</v>
      </c>
      <c r="CE20">
        <v>0</v>
      </c>
      <c r="CF20">
        <v>0</v>
      </c>
      <c r="CG20">
        <f t="shared" si="24"/>
        <v>0</v>
      </c>
      <c r="CH20">
        <v>0</v>
      </c>
      <c r="CI20">
        <v>0</v>
      </c>
      <c r="CJ20">
        <v>0</v>
      </c>
      <c r="CK20">
        <f t="shared" si="25"/>
        <v>0</v>
      </c>
      <c r="CL20">
        <v>0</v>
      </c>
      <c r="CM20">
        <v>0</v>
      </c>
      <c r="CN20">
        <v>0</v>
      </c>
      <c r="CO20">
        <f t="shared" si="26"/>
        <v>0</v>
      </c>
      <c r="CP20">
        <f t="shared" si="27"/>
        <v>0</v>
      </c>
      <c r="CQ20">
        <f t="shared" si="28"/>
        <v>135</v>
      </c>
      <c r="CR20">
        <f t="shared" si="29"/>
        <v>0</v>
      </c>
      <c r="CS20">
        <f t="shared" si="30"/>
        <v>135</v>
      </c>
      <c r="CT20">
        <f t="shared" si="31"/>
        <v>0</v>
      </c>
      <c r="CU20">
        <f t="shared" si="32"/>
        <v>135</v>
      </c>
      <c r="CV20">
        <f t="shared" si="33"/>
        <v>0</v>
      </c>
      <c r="CW20">
        <f t="shared" si="34"/>
        <v>135</v>
      </c>
    </row>
    <row r="21" spans="1:101" x14ac:dyDescent="0.25">
      <c r="A21">
        <v>15</v>
      </c>
      <c r="B21" t="s">
        <v>39</v>
      </c>
      <c r="C21" t="s">
        <v>88</v>
      </c>
      <c r="D21" s="7">
        <v>45338</v>
      </c>
      <c r="E21" t="s">
        <v>70</v>
      </c>
      <c r="F21" t="s">
        <v>89</v>
      </c>
      <c r="G21" t="s">
        <v>90</v>
      </c>
      <c r="H21" t="s">
        <v>103</v>
      </c>
      <c r="I21" t="s">
        <v>37</v>
      </c>
      <c r="J21">
        <v>11</v>
      </c>
      <c r="K21">
        <v>0</v>
      </c>
      <c r="L21">
        <v>0</v>
      </c>
      <c r="M21">
        <v>0</v>
      </c>
      <c r="N21">
        <f t="shared" si="0"/>
        <v>0</v>
      </c>
      <c r="O21">
        <v>0</v>
      </c>
      <c r="P21">
        <v>0</v>
      </c>
      <c r="Q21">
        <v>0</v>
      </c>
      <c r="R21">
        <f t="shared" si="1"/>
        <v>0</v>
      </c>
      <c r="S21">
        <v>0</v>
      </c>
      <c r="T21">
        <v>0</v>
      </c>
      <c r="U21">
        <v>0</v>
      </c>
      <c r="V21">
        <f t="shared" si="2"/>
        <v>0</v>
      </c>
      <c r="W21">
        <v>1</v>
      </c>
      <c r="X21">
        <v>1</v>
      </c>
      <c r="Y21">
        <v>0</v>
      </c>
      <c r="Z21">
        <f t="shared" si="3"/>
        <v>2</v>
      </c>
      <c r="AA21">
        <v>8</v>
      </c>
      <c r="AB21">
        <v>1</v>
      </c>
      <c r="AC21">
        <v>0</v>
      </c>
      <c r="AD21">
        <f t="shared" si="4"/>
        <v>9</v>
      </c>
      <c r="AE21">
        <v>0</v>
      </c>
      <c r="AF21">
        <v>0</v>
      </c>
      <c r="AG21">
        <v>0</v>
      </c>
      <c r="AH21">
        <f t="shared" si="5"/>
        <v>0</v>
      </c>
      <c r="AI21">
        <f t="shared" si="6"/>
        <v>9</v>
      </c>
      <c r="AJ21">
        <f t="shared" si="7"/>
        <v>2</v>
      </c>
      <c r="AK21">
        <f t="shared" si="8"/>
        <v>0</v>
      </c>
      <c r="AL21">
        <f t="shared" si="9"/>
        <v>11</v>
      </c>
      <c r="AM21">
        <v>0</v>
      </c>
      <c r="AN21">
        <v>0</v>
      </c>
      <c r="AO21">
        <v>0</v>
      </c>
      <c r="AP21">
        <f t="shared" si="10"/>
        <v>0</v>
      </c>
      <c r="AQ21">
        <v>0</v>
      </c>
      <c r="AR21">
        <v>0</v>
      </c>
      <c r="AS21">
        <v>0</v>
      </c>
      <c r="AT21">
        <f t="shared" si="11"/>
        <v>0</v>
      </c>
      <c r="AU21">
        <v>0</v>
      </c>
      <c r="AV21">
        <v>0</v>
      </c>
      <c r="AW21">
        <v>0</v>
      </c>
      <c r="AX21">
        <f t="shared" si="12"/>
        <v>0</v>
      </c>
      <c r="AY21">
        <f t="shared" si="35"/>
        <v>9</v>
      </c>
      <c r="AZ21">
        <f t="shared" si="13"/>
        <v>2</v>
      </c>
      <c r="BA21">
        <f t="shared" si="36"/>
        <v>0</v>
      </c>
      <c r="BB21">
        <f t="shared" si="14"/>
        <v>11</v>
      </c>
      <c r="BC21">
        <v>0</v>
      </c>
      <c r="BD21">
        <v>0</v>
      </c>
      <c r="BE21">
        <v>0</v>
      </c>
      <c r="BF21">
        <f t="shared" si="15"/>
        <v>0</v>
      </c>
      <c r="BG21">
        <f t="shared" si="16"/>
        <v>9</v>
      </c>
      <c r="BH21">
        <f t="shared" si="17"/>
        <v>2</v>
      </c>
      <c r="BI21">
        <f t="shared" si="18"/>
        <v>0</v>
      </c>
      <c r="BJ21">
        <v>0</v>
      </c>
      <c r="BK21">
        <v>0</v>
      </c>
      <c r="BL21">
        <v>0</v>
      </c>
      <c r="BM21">
        <f t="shared" si="19"/>
        <v>0</v>
      </c>
      <c r="BN21">
        <v>0</v>
      </c>
      <c r="BO21">
        <v>0</v>
      </c>
      <c r="BP21">
        <v>0</v>
      </c>
      <c r="BQ21">
        <f t="shared" si="20"/>
        <v>0</v>
      </c>
      <c r="BR21">
        <v>0</v>
      </c>
      <c r="BS21">
        <v>0</v>
      </c>
      <c r="BT21">
        <v>0</v>
      </c>
      <c r="BU21">
        <f t="shared" si="21"/>
        <v>0</v>
      </c>
      <c r="BV21">
        <v>0</v>
      </c>
      <c r="BW21">
        <v>0</v>
      </c>
      <c r="BX21">
        <v>0</v>
      </c>
      <c r="BY21">
        <f t="shared" si="22"/>
        <v>0</v>
      </c>
      <c r="BZ21">
        <v>0</v>
      </c>
      <c r="CA21">
        <v>0</v>
      </c>
      <c r="CB21">
        <v>0</v>
      </c>
      <c r="CC21">
        <f t="shared" si="23"/>
        <v>0</v>
      </c>
      <c r="CD21">
        <v>0</v>
      </c>
      <c r="CE21">
        <v>0</v>
      </c>
      <c r="CF21">
        <v>0</v>
      </c>
      <c r="CG21">
        <f t="shared" si="24"/>
        <v>0</v>
      </c>
      <c r="CH21">
        <v>0</v>
      </c>
      <c r="CI21">
        <v>0</v>
      </c>
      <c r="CJ21">
        <v>0</v>
      </c>
      <c r="CK21">
        <f t="shared" si="25"/>
        <v>0</v>
      </c>
      <c r="CL21">
        <v>0</v>
      </c>
      <c r="CM21">
        <v>0</v>
      </c>
      <c r="CN21">
        <v>0</v>
      </c>
      <c r="CO21">
        <f t="shared" si="26"/>
        <v>0</v>
      </c>
      <c r="CP21">
        <f t="shared" si="27"/>
        <v>9</v>
      </c>
      <c r="CQ21">
        <f t="shared" si="28"/>
        <v>2</v>
      </c>
      <c r="CR21">
        <f t="shared" si="29"/>
        <v>0</v>
      </c>
      <c r="CS21">
        <f t="shared" si="30"/>
        <v>11</v>
      </c>
      <c r="CT21">
        <f t="shared" si="31"/>
        <v>9</v>
      </c>
      <c r="CU21">
        <f t="shared" si="32"/>
        <v>2</v>
      </c>
      <c r="CV21">
        <f t="shared" si="33"/>
        <v>0</v>
      </c>
      <c r="CW21">
        <f t="shared" si="34"/>
        <v>11</v>
      </c>
    </row>
    <row r="22" spans="1:101" x14ac:dyDescent="0.25">
      <c r="A22">
        <v>16</v>
      </c>
      <c r="B22" t="s">
        <v>39</v>
      </c>
      <c r="C22" t="s">
        <v>88</v>
      </c>
      <c r="D22" s="7">
        <v>45338</v>
      </c>
      <c r="E22" t="s">
        <v>70</v>
      </c>
      <c r="F22" t="s">
        <v>89</v>
      </c>
      <c r="G22" t="s">
        <v>90</v>
      </c>
      <c r="H22" t="s">
        <v>104</v>
      </c>
      <c r="I22" t="s">
        <v>37</v>
      </c>
      <c r="J22">
        <v>19</v>
      </c>
      <c r="K22">
        <v>0</v>
      </c>
      <c r="L22">
        <v>0</v>
      </c>
      <c r="M22">
        <v>0</v>
      </c>
      <c r="N22">
        <f t="shared" si="0"/>
        <v>0</v>
      </c>
      <c r="O22">
        <v>0</v>
      </c>
      <c r="P22">
        <v>0</v>
      </c>
      <c r="Q22">
        <v>0</v>
      </c>
      <c r="R22">
        <f t="shared" si="1"/>
        <v>0</v>
      </c>
      <c r="S22">
        <v>0</v>
      </c>
      <c r="T22">
        <v>0</v>
      </c>
      <c r="U22">
        <v>0</v>
      </c>
      <c r="V22">
        <f t="shared" si="2"/>
        <v>0</v>
      </c>
      <c r="W22">
        <v>4</v>
      </c>
      <c r="X22">
        <v>0</v>
      </c>
      <c r="Y22">
        <v>0</v>
      </c>
      <c r="Z22">
        <f t="shared" si="3"/>
        <v>4</v>
      </c>
      <c r="AA22">
        <v>14</v>
      </c>
      <c r="AB22">
        <v>1</v>
      </c>
      <c r="AC22">
        <v>0</v>
      </c>
      <c r="AD22">
        <f t="shared" si="4"/>
        <v>15</v>
      </c>
      <c r="AE22">
        <v>0</v>
      </c>
      <c r="AF22">
        <v>0</v>
      </c>
      <c r="AG22">
        <v>0</v>
      </c>
      <c r="AH22">
        <f t="shared" si="5"/>
        <v>0</v>
      </c>
      <c r="AI22">
        <f t="shared" si="6"/>
        <v>18</v>
      </c>
      <c r="AJ22">
        <f t="shared" si="7"/>
        <v>1</v>
      </c>
      <c r="AK22">
        <f t="shared" si="8"/>
        <v>0</v>
      </c>
      <c r="AL22">
        <f t="shared" si="9"/>
        <v>19</v>
      </c>
      <c r="AM22">
        <v>0</v>
      </c>
      <c r="AN22">
        <v>0</v>
      </c>
      <c r="AO22">
        <v>0</v>
      </c>
      <c r="AP22">
        <f t="shared" si="10"/>
        <v>0</v>
      </c>
      <c r="AQ22">
        <v>0</v>
      </c>
      <c r="AR22">
        <v>0</v>
      </c>
      <c r="AS22">
        <v>0</v>
      </c>
      <c r="AT22">
        <f t="shared" si="11"/>
        <v>0</v>
      </c>
      <c r="AU22">
        <v>0</v>
      </c>
      <c r="AV22">
        <v>0</v>
      </c>
      <c r="AW22">
        <v>0</v>
      </c>
      <c r="AX22">
        <f t="shared" si="12"/>
        <v>0</v>
      </c>
      <c r="AY22">
        <f t="shared" si="35"/>
        <v>18</v>
      </c>
      <c r="AZ22">
        <f t="shared" si="13"/>
        <v>1</v>
      </c>
      <c r="BA22">
        <f t="shared" si="36"/>
        <v>0</v>
      </c>
      <c r="BB22">
        <f t="shared" si="14"/>
        <v>19</v>
      </c>
      <c r="BC22">
        <v>0</v>
      </c>
      <c r="BD22">
        <v>0</v>
      </c>
      <c r="BE22">
        <v>0</v>
      </c>
      <c r="BF22">
        <f t="shared" si="15"/>
        <v>0</v>
      </c>
      <c r="BG22">
        <f t="shared" si="16"/>
        <v>18</v>
      </c>
      <c r="BH22">
        <f t="shared" si="17"/>
        <v>1</v>
      </c>
      <c r="BI22">
        <f t="shared" si="18"/>
        <v>0</v>
      </c>
      <c r="BJ22">
        <v>0</v>
      </c>
      <c r="BK22">
        <v>0</v>
      </c>
      <c r="BL22">
        <v>0</v>
      </c>
      <c r="BM22">
        <f t="shared" si="19"/>
        <v>0</v>
      </c>
      <c r="BN22">
        <v>0</v>
      </c>
      <c r="BO22">
        <v>0</v>
      </c>
      <c r="BP22">
        <v>0</v>
      </c>
      <c r="BQ22">
        <f t="shared" si="20"/>
        <v>0</v>
      </c>
      <c r="BR22">
        <v>0</v>
      </c>
      <c r="BS22">
        <v>0</v>
      </c>
      <c r="BT22">
        <v>0</v>
      </c>
      <c r="BU22">
        <f t="shared" si="21"/>
        <v>0</v>
      </c>
      <c r="BV22">
        <v>0</v>
      </c>
      <c r="BW22">
        <v>0</v>
      </c>
      <c r="BX22">
        <v>0</v>
      </c>
      <c r="BY22">
        <f t="shared" si="22"/>
        <v>0</v>
      </c>
      <c r="BZ22">
        <v>0</v>
      </c>
      <c r="CA22">
        <v>0</v>
      </c>
      <c r="CB22">
        <v>0</v>
      </c>
      <c r="CC22">
        <f t="shared" si="23"/>
        <v>0</v>
      </c>
      <c r="CD22">
        <v>0</v>
      </c>
      <c r="CE22">
        <v>0</v>
      </c>
      <c r="CF22">
        <v>0</v>
      </c>
      <c r="CG22">
        <f t="shared" si="24"/>
        <v>0</v>
      </c>
      <c r="CH22">
        <v>0</v>
      </c>
      <c r="CI22">
        <v>0</v>
      </c>
      <c r="CJ22">
        <v>0</v>
      </c>
      <c r="CK22">
        <f t="shared" si="25"/>
        <v>0</v>
      </c>
      <c r="CL22">
        <v>0</v>
      </c>
      <c r="CM22">
        <v>0</v>
      </c>
      <c r="CN22">
        <v>0</v>
      </c>
      <c r="CO22">
        <f t="shared" si="26"/>
        <v>0</v>
      </c>
      <c r="CP22">
        <f t="shared" si="27"/>
        <v>18</v>
      </c>
      <c r="CQ22">
        <f t="shared" si="28"/>
        <v>1</v>
      </c>
      <c r="CR22">
        <f t="shared" si="29"/>
        <v>0</v>
      </c>
      <c r="CS22">
        <f t="shared" si="30"/>
        <v>19</v>
      </c>
      <c r="CT22">
        <f t="shared" si="31"/>
        <v>18</v>
      </c>
      <c r="CU22">
        <f t="shared" si="32"/>
        <v>1</v>
      </c>
      <c r="CV22">
        <f t="shared" si="33"/>
        <v>0</v>
      </c>
      <c r="CW22">
        <f t="shared" si="34"/>
        <v>19</v>
      </c>
    </row>
    <row r="23" spans="1:101" x14ac:dyDescent="0.25">
      <c r="A23">
        <v>17</v>
      </c>
      <c r="B23" t="s">
        <v>39</v>
      </c>
      <c r="C23" t="s">
        <v>96</v>
      </c>
      <c r="D23" s="7">
        <v>45341</v>
      </c>
      <c r="E23" t="s">
        <v>70</v>
      </c>
      <c r="F23" t="s">
        <v>89</v>
      </c>
      <c r="G23" t="s">
        <v>105</v>
      </c>
      <c r="H23" t="s">
        <v>106</v>
      </c>
      <c r="I23" t="s">
        <v>83</v>
      </c>
      <c r="J23">
        <v>14</v>
      </c>
      <c r="K23">
        <v>0</v>
      </c>
      <c r="L23">
        <v>0</v>
      </c>
      <c r="M23">
        <v>0</v>
      </c>
      <c r="N23">
        <f t="shared" si="0"/>
        <v>0</v>
      </c>
      <c r="O23">
        <v>0</v>
      </c>
      <c r="P23">
        <v>0</v>
      </c>
      <c r="Q23">
        <v>0</v>
      </c>
      <c r="R23">
        <f t="shared" si="1"/>
        <v>0</v>
      </c>
      <c r="S23">
        <v>0</v>
      </c>
      <c r="T23">
        <v>14</v>
      </c>
      <c r="U23">
        <v>0</v>
      </c>
      <c r="V23">
        <f t="shared" si="2"/>
        <v>14</v>
      </c>
      <c r="W23">
        <v>0</v>
      </c>
      <c r="X23">
        <v>0</v>
      </c>
      <c r="Y23">
        <v>0</v>
      </c>
      <c r="Z23">
        <f t="shared" si="3"/>
        <v>0</v>
      </c>
      <c r="AA23">
        <v>0</v>
      </c>
      <c r="AB23">
        <v>0</v>
      </c>
      <c r="AC23">
        <v>0</v>
      </c>
      <c r="AD23">
        <f t="shared" si="4"/>
        <v>0</v>
      </c>
      <c r="AE23">
        <v>0</v>
      </c>
      <c r="AF23">
        <v>0</v>
      </c>
      <c r="AG23">
        <v>0</v>
      </c>
      <c r="AH23">
        <f t="shared" si="5"/>
        <v>0</v>
      </c>
      <c r="AI23">
        <f t="shared" si="6"/>
        <v>0</v>
      </c>
      <c r="AJ23">
        <f t="shared" si="7"/>
        <v>14</v>
      </c>
      <c r="AK23">
        <f t="shared" si="8"/>
        <v>0</v>
      </c>
      <c r="AL23">
        <f t="shared" si="9"/>
        <v>14</v>
      </c>
      <c r="AM23">
        <v>0</v>
      </c>
      <c r="AN23">
        <v>0</v>
      </c>
      <c r="AO23">
        <v>0</v>
      </c>
      <c r="AP23">
        <f t="shared" si="10"/>
        <v>0</v>
      </c>
      <c r="AQ23">
        <v>0</v>
      </c>
      <c r="AR23">
        <v>0</v>
      </c>
      <c r="AS23">
        <v>0</v>
      </c>
      <c r="AT23">
        <f t="shared" si="11"/>
        <v>0</v>
      </c>
      <c r="AU23">
        <v>0</v>
      </c>
      <c r="AV23">
        <v>0</v>
      </c>
      <c r="AW23">
        <v>0</v>
      </c>
      <c r="AX23">
        <f t="shared" si="12"/>
        <v>0</v>
      </c>
      <c r="AY23">
        <f t="shared" si="35"/>
        <v>0</v>
      </c>
      <c r="AZ23">
        <f t="shared" si="13"/>
        <v>14</v>
      </c>
      <c r="BA23">
        <f t="shared" si="36"/>
        <v>0</v>
      </c>
      <c r="BB23">
        <f t="shared" si="14"/>
        <v>14</v>
      </c>
      <c r="BC23">
        <v>0</v>
      </c>
      <c r="BD23">
        <v>0</v>
      </c>
      <c r="BE23">
        <v>0</v>
      </c>
      <c r="BF23">
        <f t="shared" si="15"/>
        <v>0</v>
      </c>
      <c r="BG23">
        <f t="shared" si="16"/>
        <v>0</v>
      </c>
      <c r="BH23">
        <f t="shared" si="17"/>
        <v>14</v>
      </c>
      <c r="BI23">
        <f t="shared" si="18"/>
        <v>0</v>
      </c>
      <c r="BJ23">
        <v>0</v>
      </c>
      <c r="BK23">
        <v>0</v>
      </c>
      <c r="BL23">
        <v>0</v>
      </c>
      <c r="BM23">
        <f t="shared" si="19"/>
        <v>0</v>
      </c>
      <c r="BN23">
        <v>0</v>
      </c>
      <c r="BO23">
        <v>0</v>
      </c>
      <c r="BP23">
        <v>0</v>
      </c>
      <c r="BQ23">
        <f t="shared" si="20"/>
        <v>0</v>
      </c>
      <c r="BR23">
        <v>0</v>
      </c>
      <c r="BS23">
        <v>0</v>
      </c>
      <c r="BT23">
        <v>0</v>
      </c>
      <c r="BU23">
        <f t="shared" si="21"/>
        <v>0</v>
      </c>
      <c r="BV23">
        <v>0</v>
      </c>
      <c r="BW23">
        <v>0</v>
      </c>
      <c r="BX23">
        <v>0</v>
      </c>
      <c r="BY23">
        <f t="shared" si="22"/>
        <v>0</v>
      </c>
      <c r="BZ23">
        <v>0</v>
      </c>
      <c r="CA23">
        <v>0</v>
      </c>
      <c r="CB23">
        <v>0</v>
      </c>
      <c r="CC23">
        <f t="shared" si="23"/>
        <v>0</v>
      </c>
      <c r="CD23">
        <v>0</v>
      </c>
      <c r="CE23">
        <v>0</v>
      </c>
      <c r="CF23">
        <v>0</v>
      </c>
      <c r="CG23">
        <f t="shared" si="24"/>
        <v>0</v>
      </c>
      <c r="CH23">
        <v>0</v>
      </c>
      <c r="CI23">
        <v>0</v>
      </c>
      <c r="CJ23">
        <v>0</v>
      </c>
      <c r="CK23">
        <f t="shared" si="25"/>
        <v>0</v>
      </c>
      <c r="CL23">
        <v>0</v>
      </c>
      <c r="CM23">
        <v>0</v>
      </c>
      <c r="CN23">
        <v>0</v>
      </c>
      <c r="CO23">
        <f t="shared" si="26"/>
        <v>0</v>
      </c>
      <c r="CP23">
        <f t="shared" si="27"/>
        <v>0</v>
      </c>
      <c r="CQ23">
        <f t="shared" si="28"/>
        <v>14</v>
      </c>
      <c r="CR23">
        <f t="shared" si="29"/>
        <v>0</v>
      </c>
      <c r="CS23">
        <f t="shared" si="30"/>
        <v>14</v>
      </c>
      <c r="CT23">
        <f t="shared" si="31"/>
        <v>0</v>
      </c>
      <c r="CU23">
        <f t="shared" si="32"/>
        <v>14</v>
      </c>
      <c r="CV23">
        <f t="shared" si="33"/>
        <v>0</v>
      </c>
      <c r="CW23">
        <f t="shared" si="34"/>
        <v>14</v>
      </c>
    </row>
    <row r="24" spans="1:101" x14ac:dyDescent="0.25">
      <c r="A24">
        <v>18</v>
      </c>
      <c r="B24" t="s">
        <v>39</v>
      </c>
      <c r="C24" t="s">
        <v>96</v>
      </c>
      <c r="D24" s="7">
        <v>45343</v>
      </c>
      <c r="E24" t="s">
        <v>70</v>
      </c>
      <c r="F24" t="s">
        <v>89</v>
      </c>
      <c r="G24" t="s">
        <v>89</v>
      </c>
      <c r="H24" t="s">
        <v>108</v>
      </c>
      <c r="I24" t="s">
        <v>172</v>
      </c>
      <c r="J24">
        <v>15</v>
      </c>
      <c r="K24">
        <v>0</v>
      </c>
      <c r="L24">
        <v>0</v>
      </c>
      <c r="M24">
        <v>0</v>
      </c>
      <c r="N24">
        <f t="shared" si="0"/>
        <v>0</v>
      </c>
      <c r="O24">
        <v>0</v>
      </c>
      <c r="P24">
        <v>0</v>
      </c>
      <c r="Q24">
        <v>0</v>
      </c>
      <c r="R24">
        <f t="shared" si="1"/>
        <v>0</v>
      </c>
      <c r="S24">
        <v>0</v>
      </c>
      <c r="T24">
        <v>0</v>
      </c>
      <c r="U24">
        <v>0</v>
      </c>
      <c r="V24">
        <f t="shared" si="2"/>
        <v>0</v>
      </c>
      <c r="W24">
        <v>0</v>
      </c>
      <c r="X24">
        <v>15</v>
      </c>
      <c r="Y24">
        <v>0</v>
      </c>
      <c r="Z24">
        <f t="shared" si="3"/>
        <v>15</v>
      </c>
      <c r="AA24">
        <v>0</v>
      </c>
      <c r="AB24">
        <v>0</v>
      </c>
      <c r="AC24">
        <v>0</v>
      </c>
      <c r="AD24">
        <f t="shared" si="4"/>
        <v>0</v>
      </c>
      <c r="AE24">
        <v>0</v>
      </c>
      <c r="AF24">
        <v>0</v>
      </c>
      <c r="AG24">
        <v>0</v>
      </c>
      <c r="AH24">
        <f t="shared" si="5"/>
        <v>0</v>
      </c>
      <c r="AI24">
        <f t="shared" si="6"/>
        <v>0</v>
      </c>
      <c r="AJ24">
        <f t="shared" si="7"/>
        <v>15</v>
      </c>
      <c r="AK24">
        <f t="shared" si="8"/>
        <v>0</v>
      </c>
      <c r="AL24">
        <f t="shared" si="9"/>
        <v>15</v>
      </c>
      <c r="AM24">
        <v>0</v>
      </c>
      <c r="AN24">
        <v>0</v>
      </c>
      <c r="AO24">
        <v>0</v>
      </c>
      <c r="AP24">
        <f t="shared" si="10"/>
        <v>0</v>
      </c>
      <c r="AQ24">
        <v>0</v>
      </c>
      <c r="AR24">
        <v>0</v>
      </c>
      <c r="AS24">
        <v>0</v>
      </c>
      <c r="AT24">
        <f t="shared" si="11"/>
        <v>0</v>
      </c>
      <c r="AU24">
        <v>0</v>
      </c>
      <c r="AV24">
        <v>0</v>
      </c>
      <c r="AW24">
        <v>0</v>
      </c>
      <c r="AX24">
        <f t="shared" si="12"/>
        <v>0</v>
      </c>
      <c r="AY24">
        <f t="shared" si="35"/>
        <v>0</v>
      </c>
      <c r="AZ24">
        <f t="shared" si="13"/>
        <v>15</v>
      </c>
      <c r="BA24">
        <f t="shared" si="36"/>
        <v>0</v>
      </c>
      <c r="BB24">
        <f t="shared" si="14"/>
        <v>15</v>
      </c>
      <c r="BC24">
        <v>0</v>
      </c>
      <c r="BD24">
        <v>0</v>
      </c>
      <c r="BE24">
        <v>0</v>
      </c>
      <c r="BF24">
        <f t="shared" si="15"/>
        <v>0</v>
      </c>
      <c r="BG24">
        <f t="shared" si="16"/>
        <v>0</v>
      </c>
      <c r="BH24">
        <f t="shared" si="17"/>
        <v>15</v>
      </c>
      <c r="BI24">
        <f t="shared" si="18"/>
        <v>0</v>
      </c>
      <c r="BJ24">
        <v>0</v>
      </c>
      <c r="BK24">
        <v>0</v>
      </c>
      <c r="BL24">
        <v>0</v>
      </c>
      <c r="BM24">
        <f t="shared" si="19"/>
        <v>0</v>
      </c>
      <c r="BN24">
        <v>0</v>
      </c>
      <c r="BO24">
        <v>0</v>
      </c>
      <c r="BP24">
        <v>0</v>
      </c>
      <c r="BQ24">
        <f t="shared" si="20"/>
        <v>0</v>
      </c>
      <c r="BR24">
        <v>0</v>
      </c>
      <c r="BS24">
        <v>0</v>
      </c>
      <c r="BT24">
        <v>0</v>
      </c>
      <c r="BU24">
        <f t="shared" si="21"/>
        <v>0</v>
      </c>
      <c r="BV24">
        <v>0</v>
      </c>
      <c r="BW24">
        <v>0</v>
      </c>
      <c r="BX24">
        <v>0</v>
      </c>
      <c r="BY24">
        <f t="shared" si="22"/>
        <v>0</v>
      </c>
      <c r="BZ24">
        <v>0</v>
      </c>
      <c r="CA24">
        <v>0</v>
      </c>
      <c r="CB24">
        <v>0</v>
      </c>
      <c r="CC24">
        <f t="shared" si="23"/>
        <v>0</v>
      </c>
      <c r="CD24">
        <v>0</v>
      </c>
      <c r="CE24">
        <v>0</v>
      </c>
      <c r="CF24">
        <v>0</v>
      </c>
      <c r="CG24">
        <f t="shared" si="24"/>
        <v>0</v>
      </c>
      <c r="CH24">
        <v>0</v>
      </c>
      <c r="CI24">
        <v>0</v>
      </c>
      <c r="CJ24">
        <v>0</v>
      </c>
      <c r="CK24">
        <f t="shared" si="25"/>
        <v>0</v>
      </c>
      <c r="CL24">
        <v>0</v>
      </c>
      <c r="CM24">
        <v>0</v>
      </c>
      <c r="CN24">
        <v>0</v>
      </c>
      <c r="CO24">
        <f t="shared" si="26"/>
        <v>0</v>
      </c>
      <c r="CP24">
        <f t="shared" si="27"/>
        <v>0</v>
      </c>
      <c r="CQ24">
        <f t="shared" si="28"/>
        <v>15</v>
      </c>
      <c r="CR24">
        <f t="shared" si="29"/>
        <v>0</v>
      </c>
      <c r="CS24">
        <f t="shared" si="30"/>
        <v>15</v>
      </c>
      <c r="CT24">
        <f t="shared" si="31"/>
        <v>0</v>
      </c>
      <c r="CU24">
        <f t="shared" si="32"/>
        <v>15</v>
      </c>
      <c r="CV24">
        <f t="shared" si="33"/>
        <v>0</v>
      </c>
      <c r="CW24">
        <f t="shared" si="34"/>
        <v>15</v>
      </c>
    </row>
    <row r="25" spans="1:101" x14ac:dyDescent="0.25">
      <c r="A25">
        <v>19</v>
      </c>
      <c r="B25" t="s">
        <v>39</v>
      </c>
      <c r="C25" t="s">
        <v>109</v>
      </c>
      <c r="D25" s="7">
        <v>45344</v>
      </c>
      <c r="E25" t="s">
        <v>70</v>
      </c>
      <c r="F25" t="s">
        <v>110</v>
      </c>
      <c r="G25" t="s">
        <v>111</v>
      </c>
      <c r="H25" t="s">
        <v>112</v>
      </c>
      <c r="I25" t="s">
        <v>37</v>
      </c>
      <c r="J25">
        <v>72</v>
      </c>
      <c r="K25">
        <v>0</v>
      </c>
      <c r="L25">
        <v>0</v>
      </c>
      <c r="M25">
        <v>0</v>
      </c>
      <c r="N25">
        <f t="shared" si="0"/>
        <v>0</v>
      </c>
      <c r="O25">
        <v>0</v>
      </c>
      <c r="P25">
        <v>0</v>
      </c>
      <c r="Q25">
        <v>0</v>
      </c>
      <c r="R25">
        <f t="shared" si="1"/>
        <v>0</v>
      </c>
      <c r="S25">
        <v>0</v>
      </c>
      <c r="T25">
        <v>0</v>
      </c>
      <c r="U25">
        <v>0</v>
      </c>
      <c r="V25">
        <f t="shared" si="2"/>
        <v>0</v>
      </c>
      <c r="W25">
        <v>21</v>
      </c>
      <c r="X25">
        <v>9</v>
      </c>
      <c r="Y25">
        <v>0</v>
      </c>
      <c r="Z25">
        <f t="shared" si="3"/>
        <v>30</v>
      </c>
      <c r="AA25">
        <v>29</v>
      </c>
      <c r="AB25">
        <v>13</v>
      </c>
      <c r="AC25">
        <v>0</v>
      </c>
      <c r="AD25">
        <f t="shared" si="4"/>
        <v>42</v>
      </c>
      <c r="AE25">
        <v>0</v>
      </c>
      <c r="AF25">
        <v>0</v>
      </c>
      <c r="AG25">
        <v>0</v>
      </c>
      <c r="AH25">
        <f t="shared" si="5"/>
        <v>0</v>
      </c>
      <c r="AI25">
        <f t="shared" si="6"/>
        <v>50</v>
      </c>
      <c r="AJ25">
        <f t="shared" si="7"/>
        <v>22</v>
      </c>
      <c r="AK25">
        <f t="shared" si="8"/>
        <v>0</v>
      </c>
      <c r="AL25">
        <f t="shared" si="9"/>
        <v>72</v>
      </c>
      <c r="AM25">
        <v>0</v>
      </c>
      <c r="AN25">
        <v>1</v>
      </c>
      <c r="AO25">
        <v>0</v>
      </c>
      <c r="AP25">
        <f t="shared" si="10"/>
        <v>1</v>
      </c>
      <c r="AQ25">
        <v>0</v>
      </c>
      <c r="AR25">
        <v>0</v>
      </c>
      <c r="AS25">
        <v>0</v>
      </c>
      <c r="AT25">
        <f t="shared" si="11"/>
        <v>0</v>
      </c>
      <c r="AU25">
        <v>0</v>
      </c>
      <c r="AV25">
        <v>0</v>
      </c>
      <c r="AW25">
        <v>0</v>
      </c>
      <c r="AX25">
        <f t="shared" si="12"/>
        <v>0</v>
      </c>
      <c r="AY25">
        <f t="shared" si="35"/>
        <v>50</v>
      </c>
      <c r="AZ25">
        <f t="shared" si="13"/>
        <v>21</v>
      </c>
      <c r="BA25">
        <f t="shared" si="36"/>
        <v>0</v>
      </c>
      <c r="BB25">
        <f t="shared" si="14"/>
        <v>71</v>
      </c>
      <c r="BC25">
        <v>0</v>
      </c>
      <c r="BD25">
        <v>0</v>
      </c>
      <c r="BE25">
        <v>0</v>
      </c>
      <c r="BF25">
        <f t="shared" si="15"/>
        <v>0</v>
      </c>
      <c r="BG25">
        <f t="shared" si="16"/>
        <v>50</v>
      </c>
      <c r="BH25">
        <f t="shared" si="17"/>
        <v>22</v>
      </c>
      <c r="BI25">
        <f t="shared" si="18"/>
        <v>0</v>
      </c>
      <c r="BJ25">
        <v>0</v>
      </c>
      <c r="BK25">
        <v>0</v>
      </c>
      <c r="BL25">
        <v>0</v>
      </c>
      <c r="BM25">
        <f t="shared" si="19"/>
        <v>0</v>
      </c>
      <c r="BN25">
        <v>0</v>
      </c>
      <c r="BO25">
        <v>0</v>
      </c>
      <c r="BP25">
        <v>0</v>
      </c>
      <c r="BQ25">
        <f t="shared" si="20"/>
        <v>0</v>
      </c>
      <c r="BR25">
        <v>0</v>
      </c>
      <c r="BS25">
        <v>0</v>
      </c>
      <c r="BT25">
        <v>0</v>
      </c>
      <c r="BU25">
        <f t="shared" si="21"/>
        <v>0</v>
      </c>
      <c r="BV25">
        <v>0</v>
      </c>
      <c r="BW25">
        <v>0</v>
      </c>
      <c r="BX25">
        <v>0</v>
      </c>
      <c r="BY25">
        <f t="shared" si="22"/>
        <v>0</v>
      </c>
      <c r="BZ25">
        <v>0</v>
      </c>
      <c r="CA25">
        <v>0</v>
      </c>
      <c r="CB25">
        <v>0</v>
      </c>
      <c r="CC25">
        <f t="shared" si="23"/>
        <v>0</v>
      </c>
      <c r="CD25">
        <v>0</v>
      </c>
      <c r="CE25">
        <v>0</v>
      </c>
      <c r="CF25">
        <v>0</v>
      </c>
      <c r="CG25">
        <f t="shared" si="24"/>
        <v>0</v>
      </c>
      <c r="CH25">
        <v>0</v>
      </c>
      <c r="CI25">
        <v>0</v>
      </c>
      <c r="CJ25">
        <v>0</v>
      </c>
      <c r="CK25">
        <f t="shared" si="25"/>
        <v>0</v>
      </c>
      <c r="CL25">
        <v>0</v>
      </c>
      <c r="CM25">
        <v>0</v>
      </c>
      <c r="CN25">
        <v>0</v>
      </c>
      <c r="CO25">
        <f t="shared" si="26"/>
        <v>0</v>
      </c>
      <c r="CP25">
        <f t="shared" si="27"/>
        <v>50</v>
      </c>
      <c r="CQ25">
        <f t="shared" si="28"/>
        <v>22</v>
      </c>
      <c r="CR25">
        <f t="shared" si="29"/>
        <v>0</v>
      </c>
      <c r="CS25">
        <f t="shared" si="30"/>
        <v>72</v>
      </c>
      <c r="CT25">
        <f t="shared" si="31"/>
        <v>50</v>
      </c>
      <c r="CU25">
        <f t="shared" si="32"/>
        <v>22</v>
      </c>
      <c r="CV25">
        <f t="shared" si="33"/>
        <v>0</v>
      </c>
      <c r="CW25">
        <f t="shared" si="34"/>
        <v>72</v>
      </c>
    </row>
    <row r="26" spans="1:101" x14ac:dyDescent="0.25">
      <c r="A26">
        <v>20</v>
      </c>
      <c r="B26" t="s">
        <v>39</v>
      </c>
      <c r="C26" t="s">
        <v>115</v>
      </c>
      <c r="D26" s="7">
        <v>45345</v>
      </c>
      <c r="E26" t="s">
        <v>70</v>
      </c>
      <c r="F26" t="s">
        <v>89</v>
      </c>
      <c r="G26" t="s">
        <v>90</v>
      </c>
      <c r="H26" t="s">
        <v>113</v>
      </c>
      <c r="I26" t="s">
        <v>169</v>
      </c>
      <c r="J26">
        <v>159</v>
      </c>
      <c r="K26">
        <v>84</v>
      </c>
      <c r="L26">
        <v>75</v>
      </c>
      <c r="M26">
        <v>0</v>
      </c>
      <c r="N26">
        <f t="shared" si="0"/>
        <v>159</v>
      </c>
      <c r="O26">
        <v>0</v>
      </c>
      <c r="P26">
        <v>0</v>
      </c>
      <c r="Q26">
        <v>0</v>
      </c>
      <c r="R26">
        <f t="shared" si="1"/>
        <v>0</v>
      </c>
      <c r="S26">
        <v>0</v>
      </c>
      <c r="T26">
        <v>0</v>
      </c>
      <c r="U26">
        <v>0</v>
      </c>
      <c r="V26">
        <f t="shared" si="2"/>
        <v>0</v>
      </c>
      <c r="W26">
        <v>0</v>
      </c>
      <c r="X26">
        <v>0</v>
      </c>
      <c r="Y26">
        <v>0</v>
      </c>
      <c r="Z26">
        <f t="shared" si="3"/>
        <v>0</v>
      </c>
      <c r="AA26">
        <v>0</v>
      </c>
      <c r="AB26">
        <v>0</v>
      </c>
      <c r="AC26">
        <v>0</v>
      </c>
      <c r="AD26">
        <f t="shared" si="4"/>
        <v>0</v>
      </c>
      <c r="AE26">
        <v>0</v>
      </c>
      <c r="AF26">
        <v>0</v>
      </c>
      <c r="AG26">
        <v>0</v>
      </c>
      <c r="AH26">
        <f t="shared" si="5"/>
        <v>0</v>
      </c>
      <c r="AI26">
        <f t="shared" si="6"/>
        <v>84</v>
      </c>
      <c r="AJ26">
        <f t="shared" si="7"/>
        <v>75</v>
      </c>
      <c r="AK26">
        <f t="shared" si="8"/>
        <v>0</v>
      </c>
      <c r="AL26">
        <f t="shared" si="9"/>
        <v>159</v>
      </c>
      <c r="AM26">
        <v>0</v>
      </c>
      <c r="AN26">
        <v>0</v>
      </c>
      <c r="AO26">
        <v>0</v>
      </c>
      <c r="AP26">
        <f t="shared" si="10"/>
        <v>0</v>
      </c>
      <c r="AQ26">
        <v>0</v>
      </c>
      <c r="AR26">
        <v>0</v>
      </c>
      <c r="AS26">
        <v>0</v>
      </c>
      <c r="AT26">
        <f t="shared" si="11"/>
        <v>0</v>
      </c>
      <c r="AU26">
        <v>0</v>
      </c>
      <c r="AV26">
        <v>0</v>
      </c>
      <c r="AW26">
        <v>0</v>
      </c>
      <c r="AX26">
        <f t="shared" si="12"/>
        <v>0</v>
      </c>
      <c r="AY26">
        <f t="shared" si="35"/>
        <v>84</v>
      </c>
      <c r="AZ26">
        <f t="shared" si="13"/>
        <v>75</v>
      </c>
      <c r="BA26">
        <f t="shared" si="36"/>
        <v>0</v>
      </c>
      <c r="BB26">
        <f t="shared" si="14"/>
        <v>159</v>
      </c>
      <c r="BC26">
        <v>0</v>
      </c>
      <c r="BD26">
        <v>0</v>
      </c>
      <c r="BE26">
        <v>0</v>
      </c>
      <c r="BF26">
        <f t="shared" si="15"/>
        <v>0</v>
      </c>
      <c r="BG26">
        <f t="shared" si="16"/>
        <v>84</v>
      </c>
      <c r="BH26">
        <f t="shared" si="17"/>
        <v>75</v>
      </c>
      <c r="BI26">
        <f t="shared" si="18"/>
        <v>0</v>
      </c>
      <c r="BJ26">
        <v>0</v>
      </c>
      <c r="BK26">
        <v>0</v>
      </c>
      <c r="BL26">
        <v>0</v>
      </c>
      <c r="BM26">
        <f t="shared" si="19"/>
        <v>0</v>
      </c>
      <c r="BN26">
        <v>0</v>
      </c>
      <c r="BO26">
        <v>0</v>
      </c>
      <c r="BP26">
        <v>0</v>
      </c>
      <c r="BQ26">
        <f t="shared" si="20"/>
        <v>0</v>
      </c>
      <c r="BR26">
        <v>0</v>
      </c>
      <c r="BS26">
        <v>0</v>
      </c>
      <c r="BT26">
        <v>0</v>
      </c>
      <c r="BU26">
        <f t="shared" si="21"/>
        <v>0</v>
      </c>
      <c r="BV26">
        <v>0</v>
      </c>
      <c r="BW26">
        <v>0</v>
      </c>
      <c r="BX26">
        <v>0</v>
      </c>
      <c r="BY26">
        <f t="shared" si="22"/>
        <v>0</v>
      </c>
      <c r="BZ26">
        <v>0</v>
      </c>
      <c r="CA26">
        <v>0</v>
      </c>
      <c r="CB26">
        <v>0</v>
      </c>
      <c r="CC26">
        <f t="shared" si="23"/>
        <v>0</v>
      </c>
      <c r="CD26">
        <v>0</v>
      </c>
      <c r="CE26">
        <v>0</v>
      </c>
      <c r="CF26">
        <v>0</v>
      </c>
      <c r="CG26">
        <f t="shared" si="24"/>
        <v>0</v>
      </c>
      <c r="CH26">
        <v>0</v>
      </c>
      <c r="CI26">
        <v>0</v>
      </c>
      <c r="CJ26">
        <v>0</v>
      </c>
      <c r="CK26">
        <f t="shared" si="25"/>
        <v>0</v>
      </c>
      <c r="CL26">
        <v>0</v>
      </c>
      <c r="CM26">
        <v>0</v>
      </c>
      <c r="CN26">
        <v>0</v>
      </c>
      <c r="CO26">
        <f t="shared" si="26"/>
        <v>0</v>
      </c>
      <c r="CP26">
        <f t="shared" si="27"/>
        <v>84</v>
      </c>
      <c r="CQ26">
        <f t="shared" si="28"/>
        <v>75</v>
      </c>
      <c r="CR26">
        <f t="shared" si="29"/>
        <v>0</v>
      </c>
      <c r="CS26">
        <f t="shared" si="30"/>
        <v>159</v>
      </c>
      <c r="CT26">
        <f t="shared" si="31"/>
        <v>84</v>
      </c>
      <c r="CU26">
        <f t="shared" si="32"/>
        <v>75</v>
      </c>
      <c r="CV26">
        <f t="shared" si="33"/>
        <v>0</v>
      </c>
      <c r="CW26">
        <f t="shared" si="34"/>
        <v>159</v>
      </c>
    </row>
    <row r="27" spans="1:101" x14ac:dyDescent="0.25">
      <c r="A27">
        <v>21</v>
      </c>
      <c r="B27" t="s">
        <v>39</v>
      </c>
      <c r="C27" t="s">
        <v>115</v>
      </c>
      <c r="D27" s="7">
        <v>45349</v>
      </c>
      <c r="E27" t="s">
        <v>70</v>
      </c>
      <c r="F27" t="s">
        <v>89</v>
      </c>
      <c r="G27" t="s">
        <v>90</v>
      </c>
      <c r="H27" t="s">
        <v>104</v>
      </c>
      <c r="I27" t="s">
        <v>169</v>
      </c>
      <c r="J27">
        <v>577</v>
      </c>
      <c r="K27">
        <v>0</v>
      </c>
      <c r="L27">
        <v>0</v>
      </c>
      <c r="M27">
        <v>0</v>
      </c>
      <c r="N27">
        <f t="shared" si="0"/>
        <v>0</v>
      </c>
      <c r="O27">
        <v>274</v>
      </c>
      <c r="P27">
        <v>303</v>
      </c>
      <c r="Q27">
        <v>0</v>
      </c>
      <c r="R27">
        <f t="shared" si="1"/>
        <v>577</v>
      </c>
      <c r="S27">
        <v>0</v>
      </c>
      <c r="T27">
        <v>0</v>
      </c>
      <c r="U27">
        <v>0</v>
      </c>
      <c r="V27">
        <f t="shared" si="2"/>
        <v>0</v>
      </c>
      <c r="W27">
        <v>0</v>
      </c>
      <c r="X27">
        <v>0</v>
      </c>
      <c r="Y27">
        <v>0</v>
      </c>
      <c r="Z27">
        <f t="shared" si="3"/>
        <v>0</v>
      </c>
      <c r="AA27">
        <v>0</v>
      </c>
      <c r="AB27">
        <v>0</v>
      </c>
      <c r="AC27">
        <v>0</v>
      </c>
      <c r="AD27">
        <f t="shared" si="4"/>
        <v>0</v>
      </c>
      <c r="AE27">
        <v>0</v>
      </c>
      <c r="AF27">
        <v>0</v>
      </c>
      <c r="AG27">
        <v>0</v>
      </c>
      <c r="AH27">
        <f t="shared" si="5"/>
        <v>0</v>
      </c>
      <c r="AI27">
        <f t="shared" si="6"/>
        <v>274</v>
      </c>
      <c r="AJ27">
        <f t="shared" si="7"/>
        <v>303</v>
      </c>
      <c r="AK27">
        <f t="shared" si="8"/>
        <v>0</v>
      </c>
      <c r="AL27">
        <f t="shared" si="9"/>
        <v>577</v>
      </c>
      <c r="AM27">
        <v>0</v>
      </c>
      <c r="AN27">
        <v>0</v>
      </c>
      <c r="AO27">
        <v>0</v>
      </c>
      <c r="AP27">
        <f t="shared" si="10"/>
        <v>0</v>
      </c>
      <c r="AQ27">
        <v>0</v>
      </c>
      <c r="AR27">
        <v>0</v>
      </c>
      <c r="AS27">
        <v>0</v>
      </c>
      <c r="AT27">
        <f t="shared" si="11"/>
        <v>0</v>
      </c>
      <c r="AU27">
        <v>0</v>
      </c>
      <c r="AV27">
        <v>0</v>
      </c>
      <c r="AW27">
        <v>0</v>
      </c>
      <c r="AX27">
        <f t="shared" si="12"/>
        <v>0</v>
      </c>
      <c r="AY27">
        <f t="shared" si="35"/>
        <v>274</v>
      </c>
      <c r="AZ27">
        <f t="shared" si="13"/>
        <v>303</v>
      </c>
      <c r="BA27">
        <f t="shared" si="36"/>
        <v>0</v>
      </c>
      <c r="BB27">
        <f t="shared" si="14"/>
        <v>577</v>
      </c>
      <c r="BC27">
        <v>0</v>
      </c>
      <c r="BD27">
        <v>0</v>
      </c>
      <c r="BE27">
        <v>0</v>
      </c>
      <c r="BF27">
        <f t="shared" si="15"/>
        <v>0</v>
      </c>
      <c r="BG27">
        <f t="shared" si="16"/>
        <v>274</v>
      </c>
      <c r="BH27">
        <f t="shared" si="17"/>
        <v>303</v>
      </c>
      <c r="BI27">
        <f t="shared" si="18"/>
        <v>0</v>
      </c>
      <c r="BJ27">
        <v>0</v>
      </c>
      <c r="BK27">
        <v>0</v>
      </c>
      <c r="BL27">
        <v>0</v>
      </c>
      <c r="BM27">
        <f t="shared" si="19"/>
        <v>0</v>
      </c>
      <c r="BN27">
        <v>0</v>
      </c>
      <c r="BO27">
        <v>0</v>
      </c>
      <c r="BP27">
        <v>0</v>
      </c>
      <c r="BQ27">
        <f t="shared" si="20"/>
        <v>0</v>
      </c>
      <c r="BR27">
        <v>0</v>
      </c>
      <c r="BS27">
        <v>0</v>
      </c>
      <c r="BT27">
        <v>0</v>
      </c>
      <c r="BU27">
        <f t="shared" si="21"/>
        <v>0</v>
      </c>
      <c r="BV27">
        <v>0</v>
      </c>
      <c r="BW27">
        <v>0</v>
      </c>
      <c r="BX27">
        <v>0</v>
      </c>
      <c r="BY27">
        <f t="shared" si="22"/>
        <v>0</v>
      </c>
      <c r="BZ27">
        <v>0</v>
      </c>
      <c r="CA27">
        <v>0</v>
      </c>
      <c r="CB27">
        <v>0</v>
      </c>
      <c r="CC27">
        <f t="shared" si="23"/>
        <v>0</v>
      </c>
      <c r="CD27">
        <v>0</v>
      </c>
      <c r="CE27">
        <v>0</v>
      </c>
      <c r="CF27">
        <v>0</v>
      </c>
      <c r="CG27">
        <f t="shared" si="24"/>
        <v>0</v>
      </c>
      <c r="CH27">
        <v>0</v>
      </c>
      <c r="CI27">
        <v>0</v>
      </c>
      <c r="CJ27">
        <v>0</v>
      </c>
      <c r="CK27">
        <f t="shared" si="25"/>
        <v>0</v>
      </c>
      <c r="CL27">
        <v>0</v>
      </c>
      <c r="CM27">
        <v>0</v>
      </c>
      <c r="CN27">
        <v>0</v>
      </c>
      <c r="CO27">
        <f t="shared" si="26"/>
        <v>0</v>
      </c>
      <c r="CP27">
        <f t="shared" si="27"/>
        <v>274</v>
      </c>
      <c r="CQ27">
        <f t="shared" si="28"/>
        <v>303</v>
      </c>
      <c r="CR27">
        <f t="shared" si="29"/>
        <v>0</v>
      </c>
      <c r="CS27">
        <f t="shared" si="30"/>
        <v>577</v>
      </c>
      <c r="CT27">
        <f t="shared" si="31"/>
        <v>274</v>
      </c>
      <c r="CU27">
        <f t="shared" si="32"/>
        <v>303</v>
      </c>
      <c r="CV27">
        <f t="shared" si="33"/>
        <v>0</v>
      </c>
      <c r="CW27">
        <f t="shared" si="34"/>
        <v>577</v>
      </c>
    </row>
    <row r="28" spans="1:101" x14ac:dyDescent="0.25">
      <c r="A28">
        <v>22</v>
      </c>
      <c r="B28" t="s">
        <v>39</v>
      </c>
      <c r="C28" t="s">
        <v>115</v>
      </c>
      <c r="D28" s="7">
        <v>45349</v>
      </c>
      <c r="E28" t="s">
        <v>70</v>
      </c>
      <c r="F28" t="s">
        <v>89</v>
      </c>
      <c r="G28" t="s">
        <v>90</v>
      </c>
      <c r="H28" t="s">
        <v>149</v>
      </c>
      <c r="I28" t="s">
        <v>169</v>
      </c>
      <c r="J28">
        <v>655</v>
      </c>
      <c r="K28">
        <v>0</v>
      </c>
      <c r="L28">
        <v>0</v>
      </c>
      <c r="M28">
        <v>0</v>
      </c>
      <c r="N28">
        <f t="shared" si="0"/>
        <v>0</v>
      </c>
      <c r="O28">
        <v>305</v>
      </c>
      <c r="P28">
        <v>350</v>
      </c>
      <c r="Q28">
        <v>0</v>
      </c>
      <c r="R28">
        <f t="shared" si="1"/>
        <v>655</v>
      </c>
      <c r="S28">
        <v>0</v>
      </c>
      <c r="T28">
        <v>0</v>
      </c>
      <c r="U28">
        <v>0</v>
      </c>
      <c r="V28">
        <f t="shared" si="2"/>
        <v>0</v>
      </c>
      <c r="W28">
        <v>0</v>
      </c>
      <c r="X28">
        <v>0</v>
      </c>
      <c r="Y28">
        <v>0</v>
      </c>
      <c r="Z28">
        <f t="shared" si="3"/>
        <v>0</v>
      </c>
      <c r="AA28">
        <v>0</v>
      </c>
      <c r="AB28">
        <v>0</v>
      </c>
      <c r="AC28">
        <v>0</v>
      </c>
      <c r="AD28">
        <f t="shared" si="4"/>
        <v>0</v>
      </c>
      <c r="AE28">
        <v>0</v>
      </c>
      <c r="AF28">
        <v>0</v>
      </c>
      <c r="AG28">
        <v>0</v>
      </c>
      <c r="AH28">
        <f t="shared" si="5"/>
        <v>0</v>
      </c>
      <c r="AI28">
        <f t="shared" si="6"/>
        <v>305</v>
      </c>
      <c r="AJ28">
        <f t="shared" si="7"/>
        <v>350</v>
      </c>
      <c r="AK28">
        <f t="shared" si="8"/>
        <v>0</v>
      </c>
      <c r="AL28">
        <f t="shared" si="9"/>
        <v>655</v>
      </c>
      <c r="AM28">
        <v>0</v>
      </c>
      <c r="AN28">
        <v>0</v>
      </c>
      <c r="AO28">
        <v>0</v>
      </c>
      <c r="AP28">
        <f t="shared" si="10"/>
        <v>0</v>
      </c>
      <c r="AQ28">
        <v>0</v>
      </c>
      <c r="AR28">
        <v>0</v>
      </c>
      <c r="AS28">
        <v>0</v>
      </c>
      <c r="AT28">
        <f t="shared" si="11"/>
        <v>0</v>
      </c>
      <c r="AU28">
        <v>0</v>
      </c>
      <c r="AV28">
        <v>0</v>
      </c>
      <c r="AW28">
        <v>0</v>
      </c>
      <c r="AX28">
        <f t="shared" si="12"/>
        <v>0</v>
      </c>
      <c r="AY28">
        <f t="shared" si="35"/>
        <v>305</v>
      </c>
      <c r="AZ28">
        <f t="shared" si="13"/>
        <v>350</v>
      </c>
      <c r="BA28">
        <f t="shared" si="36"/>
        <v>0</v>
      </c>
      <c r="BB28">
        <f t="shared" si="14"/>
        <v>655</v>
      </c>
      <c r="BC28">
        <v>0</v>
      </c>
      <c r="BD28">
        <v>0</v>
      </c>
      <c r="BE28">
        <v>0</v>
      </c>
      <c r="BF28">
        <f t="shared" si="15"/>
        <v>0</v>
      </c>
      <c r="BG28">
        <f t="shared" si="16"/>
        <v>305</v>
      </c>
      <c r="BH28">
        <f t="shared" si="17"/>
        <v>350</v>
      </c>
      <c r="BI28">
        <f t="shared" si="18"/>
        <v>0</v>
      </c>
      <c r="BJ28">
        <v>0</v>
      </c>
      <c r="BK28">
        <v>0</v>
      </c>
      <c r="BL28">
        <v>0</v>
      </c>
      <c r="BM28">
        <f t="shared" si="19"/>
        <v>0</v>
      </c>
      <c r="BN28">
        <v>0</v>
      </c>
      <c r="BO28">
        <v>0</v>
      </c>
      <c r="BP28">
        <v>0</v>
      </c>
      <c r="BQ28">
        <f t="shared" si="20"/>
        <v>0</v>
      </c>
      <c r="BR28">
        <v>0</v>
      </c>
      <c r="BS28">
        <v>0</v>
      </c>
      <c r="BT28">
        <v>0</v>
      </c>
      <c r="BU28">
        <f t="shared" si="21"/>
        <v>0</v>
      </c>
      <c r="BV28">
        <v>0</v>
      </c>
      <c r="BW28">
        <v>0</v>
      </c>
      <c r="BX28">
        <v>0</v>
      </c>
      <c r="BY28">
        <f t="shared" si="22"/>
        <v>0</v>
      </c>
      <c r="BZ28">
        <v>0</v>
      </c>
      <c r="CA28">
        <v>0</v>
      </c>
      <c r="CB28">
        <v>0</v>
      </c>
      <c r="CC28">
        <f t="shared" si="23"/>
        <v>0</v>
      </c>
      <c r="CD28">
        <v>0</v>
      </c>
      <c r="CE28">
        <v>0</v>
      </c>
      <c r="CF28">
        <v>0</v>
      </c>
      <c r="CG28">
        <f t="shared" si="24"/>
        <v>0</v>
      </c>
      <c r="CH28">
        <v>0</v>
      </c>
      <c r="CI28">
        <v>0</v>
      </c>
      <c r="CJ28">
        <v>0</v>
      </c>
      <c r="CK28">
        <f t="shared" si="25"/>
        <v>0</v>
      </c>
      <c r="CL28">
        <v>0</v>
      </c>
      <c r="CM28">
        <v>0</v>
      </c>
      <c r="CN28">
        <v>0</v>
      </c>
      <c r="CO28">
        <f t="shared" si="26"/>
        <v>0</v>
      </c>
      <c r="CP28">
        <f t="shared" si="27"/>
        <v>305</v>
      </c>
      <c r="CQ28">
        <f t="shared" si="28"/>
        <v>350</v>
      </c>
      <c r="CR28">
        <f t="shared" si="29"/>
        <v>0</v>
      </c>
      <c r="CS28">
        <f t="shared" si="30"/>
        <v>655</v>
      </c>
      <c r="CT28">
        <f t="shared" si="31"/>
        <v>305</v>
      </c>
      <c r="CU28">
        <f t="shared" si="32"/>
        <v>350</v>
      </c>
      <c r="CV28">
        <f t="shared" si="33"/>
        <v>0</v>
      </c>
      <c r="CW28">
        <f t="shared" si="34"/>
        <v>655</v>
      </c>
    </row>
    <row r="29" spans="1:101" x14ac:dyDescent="0.25">
      <c r="A29">
        <v>23</v>
      </c>
      <c r="B29" t="s">
        <v>39</v>
      </c>
      <c r="C29" t="s">
        <v>115</v>
      </c>
      <c r="D29" s="7">
        <v>45352</v>
      </c>
      <c r="E29" t="s">
        <v>71</v>
      </c>
      <c r="F29" t="s">
        <v>89</v>
      </c>
      <c r="G29" t="s">
        <v>90</v>
      </c>
      <c r="H29" t="s">
        <v>150</v>
      </c>
      <c r="I29" t="s">
        <v>169</v>
      </c>
      <c r="J29">
        <v>406</v>
      </c>
      <c r="K29">
        <v>35</v>
      </c>
      <c r="L29">
        <v>48</v>
      </c>
      <c r="M29">
        <v>0</v>
      </c>
      <c r="N29">
        <f t="shared" si="0"/>
        <v>83</v>
      </c>
      <c r="O29">
        <v>160</v>
      </c>
      <c r="P29">
        <v>163</v>
      </c>
      <c r="Q29">
        <v>0</v>
      </c>
      <c r="R29">
        <f t="shared" si="1"/>
        <v>323</v>
      </c>
      <c r="S29">
        <v>0</v>
      </c>
      <c r="T29">
        <v>0</v>
      </c>
      <c r="U29">
        <v>0</v>
      </c>
      <c r="V29">
        <f t="shared" si="2"/>
        <v>0</v>
      </c>
      <c r="W29">
        <v>0</v>
      </c>
      <c r="X29">
        <v>0</v>
      </c>
      <c r="Y29">
        <v>0</v>
      </c>
      <c r="Z29">
        <f t="shared" si="3"/>
        <v>0</v>
      </c>
      <c r="AA29">
        <v>0</v>
      </c>
      <c r="AB29">
        <v>0</v>
      </c>
      <c r="AC29">
        <v>0</v>
      </c>
      <c r="AD29">
        <f t="shared" si="4"/>
        <v>0</v>
      </c>
      <c r="AE29">
        <v>0</v>
      </c>
      <c r="AF29">
        <v>0</v>
      </c>
      <c r="AG29">
        <v>0</v>
      </c>
      <c r="AH29">
        <f t="shared" si="5"/>
        <v>0</v>
      </c>
      <c r="AI29">
        <f t="shared" si="6"/>
        <v>195</v>
      </c>
      <c r="AJ29">
        <f t="shared" si="7"/>
        <v>211</v>
      </c>
      <c r="AK29">
        <f t="shared" si="8"/>
        <v>0</v>
      </c>
      <c r="AL29">
        <f t="shared" si="9"/>
        <v>406</v>
      </c>
      <c r="AM29">
        <v>0</v>
      </c>
      <c r="AN29">
        <v>0</v>
      </c>
      <c r="AO29">
        <v>0</v>
      </c>
      <c r="AP29">
        <f t="shared" si="10"/>
        <v>0</v>
      </c>
      <c r="AQ29">
        <v>0</v>
      </c>
      <c r="AR29">
        <v>0</v>
      </c>
      <c r="AS29">
        <v>0</v>
      </c>
      <c r="AT29">
        <f t="shared" si="11"/>
        <v>0</v>
      </c>
      <c r="AU29">
        <v>0</v>
      </c>
      <c r="AV29">
        <v>0</v>
      </c>
      <c r="AW29">
        <v>0</v>
      </c>
      <c r="AX29">
        <f t="shared" si="12"/>
        <v>0</v>
      </c>
      <c r="AY29">
        <f t="shared" si="35"/>
        <v>195</v>
      </c>
      <c r="AZ29">
        <f t="shared" si="13"/>
        <v>211</v>
      </c>
      <c r="BA29">
        <f t="shared" si="36"/>
        <v>0</v>
      </c>
      <c r="BB29">
        <f t="shared" si="14"/>
        <v>406</v>
      </c>
      <c r="BC29">
        <v>0</v>
      </c>
      <c r="BD29">
        <v>0</v>
      </c>
      <c r="BE29">
        <v>0</v>
      </c>
      <c r="BF29">
        <f t="shared" si="15"/>
        <v>0</v>
      </c>
      <c r="BG29">
        <f t="shared" si="16"/>
        <v>195</v>
      </c>
      <c r="BH29">
        <f t="shared" si="17"/>
        <v>211</v>
      </c>
      <c r="BI29">
        <f t="shared" si="18"/>
        <v>0</v>
      </c>
      <c r="BJ29">
        <v>0</v>
      </c>
      <c r="BK29">
        <v>0</v>
      </c>
      <c r="BL29">
        <v>0</v>
      </c>
      <c r="BM29">
        <f t="shared" si="19"/>
        <v>0</v>
      </c>
      <c r="BN29">
        <v>0</v>
      </c>
      <c r="BO29">
        <v>0</v>
      </c>
      <c r="BP29">
        <v>0</v>
      </c>
      <c r="BQ29">
        <f t="shared" si="20"/>
        <v>0</v>
      </c>
      <c r="BR29">
        <v>0</v>
      </c>
      <c r="BS29">
        <v>0</v>
      </c>
      <c r="BT29">
        <v>0</v>
      </c>
      <c r="BU29">
        <f t="shared" si="21"/>
        <v>0</v>
      </c>
      <c r="BV29">
        <v>0</v>
      </c>
      <c r="BW29">
        <v>0</v>
      </c>
      <c r="BX29">
        <v>0</v>
      </c>
      <c r="BY29">
        <f t="shared" si="22"/>
        <v>0</v>
      </c>
      <c r="BZ29">
        <v>0</v>
      </c>
      <c r="CA29">
        <v>0</v>
      </c>
      <c r="CB29">
        <v>0</v>
      </c>
      <c r="CC29">
        <f t="shared" si="23"/>
        <v>0</v>
      </c>
      <c r="CD29">
        <v>0</v>
      </c>
      <c r="CE29">
        <v>0</v>
      </c>
      <c r="CF29">
        <v>0</v>
      </c>
      <c r="CG29">
        <f t="shared" si="24"/>
        <v>0</v>
      </c>
      <c r="CH29">
        <v>0</v>
      </c>
      <c r="CI29">
        <v>0</v>
      </c>
      <c r="CJ29">
        <v>0</v>
      </c>
      <c r="CK29">
        <f t="shared" si="25"/>
        <v>0</v>
      </c>
      <c r="CL29">
        <v>0</v>
      </c>
      <c r="CM29">
        <v>0</v>
      </c>
      <c r="CN29">
        <v>0</v>
      </c>
      <c r="CO29">
        <f t="shared" si="26"/>
        <v>0</v>
      </c>
      <c r="CP29">
        <f t="shared" si="27"/>
        <v>195</v>
      </c>
      <c r="CQ29">
        <f t="shared" si="28"/>
        <v>211</v>
      </c>
      <c r="CR29">
        <f t="shared" si="29"/>
        <v>0</v>
      </c>
      <c r="CS29">
        <f t="shared" si="30"/>
        <v>406</v>
      </c>
      <c r="CT29">
        <f t="shared" si="31"/>
        <v>195</v>
      </c>
      <c r="CU29">
        <f t="shared" si="32"/>
        <v>211</v>
      </c>
      <c r="CV29">
        <f t="shared" si="33"/>
        <v>0</v>
      </c>
      <c r="CW29">
        <f t="shared" si="34"/>
        <v>406</v>
      </c>
    </row>
    <row r="30" spans="1:101" x14ac:dyDescent="0.25">
      <c r="A30">
        <v>24</v>
      </c>
      <c r="B30" t="s">
        <v>39</v>
      </c>
      <c r="C30" t="s">
        <v>109</v>
      </c>
      <c r="D30" s="7">
        <v>45352</v>
      </c>
      <c r="E30" t="s">
        <v>71</v>
      </c>
      <c r="F30" t="s">
        <v>89</v>
      </c>
      <c r="G30" t="s">
        <v>89</v>
      </c>
      <c r="H30" t="s">
        <v>151</v>
      </c>
      <c r="I30" t="s">
        <v>10</v>
      </c>
      <c r="J30">
        <v>55</v>
      </c>
      <c r="K30">
        <v>0</v>
      </c>
      <c r="L30">
        <v>0</v>
      </c>
      <c r="M30">
        <v>0</v>
      </c>
      <c r="N30">
        <f t="shared" si="0"/>
        <v>0</v>
      </c>
      <c r="O30">
        <v>0</v>
      </c>
      <c r="P30">
        <v>0</v>
      </c>
      <c r="Q30">
        <v>0</v>
      </c>
      <c r="R30">
        <f t="shared" si="1"/>
        <v>0</v>
      </c>
      <c r="S30">
        <v>0</v>
      </c>
      <c r="T30">
        <v>0</v>
      </c>
      <c r="U30">
        <v>0</v>
      </c>
      <c r="V30">
        <f t="shared" si="2"/>
        <v>0</v>
      </c>
      <c r="W30">
        <v>27</v>
      </c>
      <c r="X30">
        <v>0</v>
      </c>
      <c r="Y30">
        <v>0</v>
      </c>
      <c r="Z30">
        <f t="shared" si="3"/>
        <v>27</v>
      </c>
      <c r="AA30">
        <v>27</v>
      </c>
      <c r="AB30">
        <v>0</v>
      </c>
      <c r="AC30">
        <v>0</v>
      </c>
      <c r="AD30">
        <f t="shared" si="4"/>
        <v>27</v>
      </c>
      <c r="AE30">
        <v>1</v>
      </c>
      <c r="AF30">
        <v>0</v>
      </c>
      <c r="AG30">
        <v>0</v>
      </c>
      <c r="AH30">
        <f t="shared" si="5"/>
        <v>1</v>
      </c>
      <c r="AI30">
        <f t="shared" si="6"/>
        <v>55</v>
      </c>
      <c r="AJ30">
        <f t="shared" si="7"/>
        <v>0</v>
      </c>
      <c r="AK30">
        <f t="shared" si="8"/>
        <v>0</v>
      </c>
      <c r="AL30">
        <f t="shared" si="9"/>
        <v>55</v>
      </c>
      <c r="AM30">
        <v>1</v>
      </c>
      <c r="AN30">
        <v>0</v>
      </c>
      <c r="AO30">
        <v>0</v>
      </c>
      <c r="AP30">
        <f t="shared" si="10"/>
        <v>1</v>
      </c>
      <c r="AQ30">
        <v>0</v>
      </c>
      <c r="AR30">
        <v>0</v>
      </c>
      <c r="AS30">
        <v>0</v>
      </c>
      <c r="AT30">
        <f t="shared" si="11"/>
        <v>0</v>
      </c>
      <c r="AU30">
        <v>0</v>
      </c>
      <c r="AV30">
        <v>0</v>
      </c>
      <c r="AW30">
        <v>0</v>
      </c>
      <c r="AX30">
        <f t="shared" si="12"/>
        <v>0</v>
      </c>
      <c r="AY30">
        <f t="shared" si="35"/>
        <v>54</v>
      </c>
      <c r="AZ30">
        <f t="shared" si="13"/>
        <v>0</v>
      </c>
      <c r="BA30">
        <f t="shared" si="36"/>
        <v>0</v>
      </c>
      <c r="BB30">
        <f t="shared" si="14"/>
        <v>54</v>
      </c>
      <c r="BC30">
        <v>0</v>
      </c>
      <c r="BD30">
        <v>0</v>
      </c>
      <c r="BE30">
        <v>0</v>
      </c>
      <c r="BF30">
        <f t="shared" si="15"/>
        <v>0</v>
      </c>
      <c r="BG30">
        <f t="shared" ref="BG30:BG51" si="148">SUM(AM30,AQ30,AU30,AY30,BC30)</f>
        <v>55</v>
      </c>
      <c r="BH30">
        <f t="shared" ref="BH30:BH51" si="149">SUM(AN30,AR30,AV30,AZ30,BD30)</f>
        <v>0</v>
      </c>
      <c r="BI30">
        <f t="shared" ref="BI30:BI51" si="150">SUM(AO30,AS30,AW30,BA30,BE30)</f>
        <v>0</v>
      </c>
      <c r="BJ30">
        <v>0</v>
      </c>
      <c r="BK30">
        <v>0</v>
      </c>
      <c r="BL30">
        <v>0</v>
      </c>
      <c r="BM30">
        <f t="shared" si="19"/>
        <v>0</v>
      </c>
      <c r="BN30">
        <v>0</v>
      </c>
      <c r="BO30">
        <v>0</v>
      </c>
      <c r="BP30">
        <v>0</v>
      </c>
      <c r="BQ30">
        <f t="shared" si="20"/>
        <v>0</v>
      </c>
      <c r="BR30">
        <v>0</v>
      </c>
      <c r="BS30">
        <v>0</v>
      </c>
      <c r="BT30">
        <v>0</v>
      </c>
      <c r="BU30">
        <f t="shared" si="21"/>
        <v>0</v>
      </c>
      <c r="BV30">
        <v>0</v>
      </c>
      <c r="BW30">
        <v>0</v>
      </c>
      <c r="BX30">
        <v>0</v>
      </c>
      <c r="BY30">
        <f t="shared" si="22"/>
        <v>0</v>
      </c>
      <c r="BZ30">
        <v>0</v>
      </c>
      <c r="CA30">
        <v>0</v>
      </c>
      <c r="CB30">
        <v>0</v>
      </c>
      <c r="CC30">
        <f t="shared" si="23"/>
        <v>0</v>
      </c>
      <c r="CD30">
        <v>0</v>
      </c>
      <c r="CE30">
        <v>0</v>
      </c>
      <c r="CF30">
        <v>0</v>
      </c>
      <c r="CG30">
        <f t="shared" si="24"/>
        <v>0</v>
      </c>
      <c r="CH30">
        <v>0</v>
      </c>
      <c r="CI30">
        <v>0</v>
      </c>
      <c r="CJ30">
        <v>0</v>
      </c>
      <c r="CK30">
        <f t="shared" si="25"/>
        <v>0</v>
      </c>
      <c r="CL30">
        <v>0</v>
      </c>
      <c r="CM30">
        <v>0</v>
      </c>
      <c r="CN30">
        <v>0</v>
      </c>
      <c r="CO30">
        <f t="shared" si="26"/>
        <v>0</v>
      </c>
      <c r="CP30">
        <f t="shared" ref="CP30:CP51" si="151">AI30-BJ30-BN30-BR30-BV30-BZ30-CD30-CH30-CL30</f>
        <v>55</v>
      </c>
      <c r="CQ30">
        <f t="shared" ref="CQ30:CQ51" si="152">AJ30-BK30-BO30-BS30-BW30-CA30-CE30-CI30-CM30</f>
        <v>0</v>
      </c>
      <c r="CR30">
        <f t="shared" ref="CR30:CR51" si="153">AK30-BL30-BP30-BT30-BX30-CB30-CF30-CJ30-CN30</f>
        <v>0</v>
      </c>
      <c r="CS30">
        <f t="shared" si="30"/>
        <v>55</v>
      </c>
      <c r="CT30">
        <f t="shared" si="31"/>
        <v>55</v>
      </c>
      <c r="CU30">
        <f t="shared" si="32"/>
        <v>0</v>
      </c>
      <c r="CV30">
        <f t="shared" si="33"/>
        <v>0</v>
      </c>
      <c r="CW30">
        <f t="shared" si="34"/>
        <v>55</v>
      </c>
    </row>
    <row r="31" spans="1:101" x14ac:dyDescent="0.25">
      <c r="A31">
        <v>25</v>
      </c>
      <c r="B31" t="s">
        <v>38</v>
      </c>
      <c r="C31" t="s">
        <v>96</v>
      </c>
      <c r="D31" s="7">
        <v>45352</v>
      </c>
      <c r="E31" t="s">
        <v>71</v>
      </c>
      <c r="F31" t="s">
        <v>89</v>
      </c>
      <c r="G31" t="s">
        <v>89</v>
      </c>
      <c r="H31" t="s">
        <v>151</v>
      </c>
      <c r="I31" t="s">
        <v>37</v>
      </c>
      <c r="J31">
        <v>8</v>
      </c>
      <c r="K31">
        <v>0</v>
      </c>
      <c r="L31">
        <v>0</v>
      </c>
      <c r="M31">
        <v>0</v>
      </c>
      <c r="N31">
        <f t="shared" si="0"/>
        <v>0</v>
      </c>
      <c r="O31">
        <v>0</v>
      </c>
      <c r="P31">
        <v>0</v>
      </c>
      <c r="Q31">
        <v>0</v>
      </c>
      <c r="R31">
        <f t="shared" si="1"/>
        <v>0</v>
      </c>
      <c r="S31">
        <v>0</v>
      </c>
      <c r="T31">
        <v>0</v>
      </c>
      <c r="U31">
        <v>0</v>
      </c>
      <c r="V31">
        <f t="shared" si="2"/>
        <v>0</v>
      </c>
      <c r="W31">
        <v>1</v>
      </c>
      <c r="X31">
        <v>0</v>
      </c>
      <c r="Y31">
        <v>0</v>
      </c>
      <c r="Z31">
        <f t="shared" si="3"/>
        <v>1</v>
      </c>
      <c r="AA31">
        <v>0</v>
      </c>
      <c r="AB31">
        <v>5</v>
      </c>
      <c r="AC31">
        <v>0</v>
      </c>
      <c r="AD31">
        <f t="shared" si="4"/>
        <v>5</v>
      </c>
      <c r="AE31">
        <v>0</v>
      </c>
      <c r="AF31">
        <v>2</v>
      </c>
      <c r="AG31">
        <v>0</v>
      </c>
      <c r="AH31">
        <f t="shared" si="5"/>
        <v>2</v>
      </c>
      <c r="AI31">
        <f t="shared" si="6"/>
        <v>1</v>
      </c>
      <c r="AJ31">
        <f t="shared" si="7"/>
        <v>7</v>
      </c>
      <c r="AK31">
        <f t="shared" si="8"/>
        <v>0</v>
      </c>
      <c r="AL31">
        <f t="shared" si="9"/>
        <v>8</v>
      </c>
      <c r="AM31">
        <v>0</v>
      </c>
      <c r="AN31">
        <v>0</v>
      </c>
      <c r="AO31">
        <v>0</v>
      </c>
      <c r="AP31">
        <f t="shared" si="10"/>
        <v>0</v>
      </c>
      <c r="AQ31">
        <v>0</v>
      </c>
      <c r="AR31">
        <v>0</v>
      </c>
      <c r="AS31">
        <v>0</v>
      </c>
      <c r="AT31">
        <f t="shared" si="11"/>
        <v>0</v>
      </c>
      <c r="AU31">
        <v>0</v>
      </c>
      <c r="AV31">
        <v>0</v>
      </c>
      <c r="AW31">
        <v>0</v>
      </c>
      <c r="AX31">
        <f t="shared" si="12"/>
        <v>0</v>
      </c>
      <c r="AY31">
        <f t="shared" si="35"/>
        <v>1</v>
      </c>
      <c r="AZ31">
        <f t="shared" si="13"/>
        <v>7</v>
      </c>
      <c r="BA31">
        <f t="shared" si="36"/>
        <v>0</v>
      </c>
      <c r="BB31">
        <f t="shared" si="14"/>
        <v>8</v>
      </c>
      <c r="BC31">
        <v>0</v>
      </c>
      <c r="BD31">
        <v>0</v>
      </c>
      <c r="BE31">
        <v>0</v>
      </c>
      <c r="BF31">
        <f t="shared" si="15"/>
        <v>0</v>
      </c>
      <c r="BG31">
        <f t="shared" si="148"/>
        <v>1</v>
      </c>
      <c r="BH31">
        <f t="shared" si="149"/>
        <v>7</v>
      </c>
      <c r="BI31">
        <f t="shared" si="150"/>
        <v>0</v>
      </c>
      <c r="BJ31">
        <v>0</v>
      </c>
      <c r="BK31">
        <v>1</v>
      </c>
      <c r="BL31">
        <v>0</v>
      </c>
      <c r="BM31">
        <f t="shared" si="19"/>
        <v>1</v>
      </c>
      <c r="BN31">
        <v>0</v>
      </c>
      <c r="BO31">
        <v>0</v>
      </c>
      <c r="BP31">
        <v>0</v>
      </c>
      <c r="BQ31">
        <f t="shared" si="20"/>
        <v>0</v>
      </c>
      <c r="BR31">
        <v>0</v>
      </c>
      <c r="BS31">
        <v>0</v>
      </c>
      <c r="BT31">
        <v>0</v>
      </c>
      <c r="BU31">
        <f t="shared" si="21"/>
        <v>0</v>
      </c>
      <c r="BV31">
        <v>0</v>
      </c>
      <c r="BW31">
        <v>0</v>
      </c>
      <c r="BX31">
        <v>0</v>
      </c>
      <c r="BY31">
        <f t="shared" si="22"/>
        <v>0</v>
      </c>
      <c r="BZ31">
        <v>0</v>
      </c>
      <c r="CA31">
        <v>0</v>
      </c>
      <c r="CB31">
        <v>0</v>
      </c>
      <c r="CC31">
        <f t="shared" si="23"/>
        <v>0</v>
      </c>
      <c r="CD31">
        <v>0</v>
      </c>
      <c r="CE31">
        <v>0</v>
      </c>
      <c r="CF31">
        <v>0</v>
      </c>
      <c r="CG31">
        <f t="shared" si="24"/>
        <v>0</v>
      </c>
      <c r="CH31">
        <v>1</v>
      </c>
      <c r="CI31">
        <v>0</v>
      </c>
      <c r="CJ31">
        <v>0</v>
      </c>
      <c r="CK31">
        <f t="shared" si="25"/>
        <v>1</v>
      </c>
      <c r="CL31">
        <v>0</v>
      </c>
      <c r="CM31">
        <v>0</v>
      </c>
      <c r="CN31">
        <v>0</v>
      </c>
      <c r="CO31">
        <f t="shared" si="26"/>
        <v>0</v>
      </c>
      <c r="CP31">
        <f t="shared" si="151"/>
        <v>0</v>
      </c>
      <c r="CQ31">
        <f t="shared" si="152"/>
        <v>6</v>
      </c>
      <c r="CR31">
        <f t="shared" si="153"/>
        <v>0</v>
      </c>
      <c r="CS31">
        <f t="shared" si="30"/>
        <v>6</v>
      </c>
      <c r="CT31">
        <f t="shared" si="31"/>
        <v>1</v>
      </c>
      <c r="CU31">
        <f t="shared" si="32"/>
        <v>7</v>
      </c>
      <c r="CV31">
        <f t="shared" si="33"/>
        <v>0</v>
      </c>
      <c r="CW31">
        <f t="shared" si="34"/>
        <v>8</v>
      </c>
    </row>
    <row r="32" spans="1:101" x14ac:dyDescent="0.25">
      <c r="A32">
        <v>26</v>
      </c>
      <c r="B32" t="s">
        <v>39</v>
      </c>
      <c r="C32" t="s">
        <v>96</v>
      </c>
      <c r="D32" s="7">
        <v>45355</v>
      </c>
      <c r="E32" t="s">
        <v>71</v>
      </c>
      <c r="F32" t="s">
        <v>89</v>
      </c>
      <c r="G32" t="s">
        <v>105</v>
      </c>
      <c r="H32" t="s">
        <v>117</v>
      </c>
      <c r="I32" t="s">
        <v>83</v>
      </c>
      <c r="J32">
        <v>24</v>
      </c>
      <c r="K32">
        <v>0</v>
      </c>
      <c r="L32">
        <v>0</v>
      </c>
      <c r="M32">
        <v>0</v>
      </c>
      <c r="N32">
        <f t="shared" si="0"/>
        <v>0</v>
      </c>
      <c r="O32">
        <v>0</v>
      </c>
      <c r="P32">
        <v>0</v>
      </c>
      <c r="Q32">
        <v>0</v>
      </c>
      <c r="R32">
        <f t="shared" si="1"/>
        <v>0</v>
      </c>
      <c r="S32">
        <v>0</v>
      </c>
      <c r="T32">
        <v>0</v>
      </c>
      <c r="U32">
        <v>0</v>
      </c>
      <c r="V32">
        <f t="shared" si="2"/>
        <v>0</v>
      </c>
      <c r="W32">
        <v>0</v>
      </c>
      <c r="X32">
        <v>24</v>
      </c>
      <c r="Y32">
        <v>0</v>
      </c>
      <c r="Z32">
        <f t="shared" si="3"/>
        <v>24</v>
      </c>
      <c r="AA32">
        <v>0</v>
      </c>
      <c r="AB32">
        <v>0</v>
      </c>
      <c r="AC32">
        <v>0</v>
      </c>
      <c r="AD32">
        <f t="shared" si="4"/>
        <v>0</v>
      </c>
      <c r="AE32">
        <v>0</v>
      </c>
      <c r="AF32">
        <v>0</v>
      </c>
      <c r="AG32">
        <v>0</v>
      </c>
      <c r="AH32">
        <f t="shared" si="5"/>
        <v>0</v>
      </c>
      <c r="AI32">
        <f t="shared" si="6"/>
        <v>0</v>
      </c>
      <c r="AJ32">
        <f t="shared" si="7"/>
        <v>24</v>
      </c>
      <c r="AK32">
        <f t="shared" si="8"/>
        <v>0</v>
      </c>
      <c r="AL32">
        <f t="shared" si="9"/>
        <v>24</v>
      </c>
      <c r="AM32">
        <v>0</v>
      </c>
      <c r="AN32">
        <v>0</v>
      </c>
      <c r="AO32">
        <v>0</v>
      </c>
      <c r="AP32">
        <f t="shared" si="10"/>
        <v>0</v>
      </c>
      <c r="AQ32">
        <v>0</v>
      </c>
      <c r="AR32">
        <v>0</v>
      </c>
      <c r="AS32">
        <v>0</v>
      </c>
      <c r="AT32">
        <f t="shared" si="11"/>
        <v>0</v>
      </c>
      <c r="AU32">
        <v>0</v>
      </c>
      <c r="AV32">
        <v>0</v>
      </c>
      <c r="AW32">
        <v>0</v>
      </c>
      <c r="AX32">
        <f t="shared" si="12"/>
        <v>0</v>
      </c>
      <c r="AY32">
        <f t="shared" si="35"/>
        <v>0</v>
      </c>
      <c r="AZ32">
        <f t="shared" si="13"/>
        <v>24</v>
      </c>
      <c r="BA32">
        <f t="shared" si="36"/>
        <v>0</v>
      </c>
      <c r="BB32">
        <f t="shared" si="14"/>
        <v>24</v>
      </c>
      <c r="BC32">
        <v>0</v>
      </c>
      <c r="BD32">
        <v>0</v>
      </c>
      <c r="BE32">
        <v>0</v>
      </c>
      <c r="BF32">
        <f t="shared" si="15"/>
        <v>0</v>
      </c>
      <c r="BG32">
        <f t="shared" si="148"/>
        <v>0</v>
      </c>
      <c r="BH32">
        <f t="shared" si="149"/>
        <v>24</v>
      </c>
      <c r="BI32">
        <f t="shared" si="150"/>
        <v>0</v>
      </c>
      <c r="BJ32">
        <v>0</v>
      </c>
      <c r="BK32">
        <v>0</v>
      </c>
      <c r="BL32">
        <v>0</v>
      </c>
      <c r="BM32">
        <f t="shared" si="19"/>
        <v>0</v>
      </c>
      <c r="BN32">
        <v>0</v>
      </c>
      <c r="BO32">
        <v>0</v>
      </c>
      <c r="BP32">
        <v>0</v>
      </c>
      <c r="BQ32">
        <f t="shared" si="20"/>
        <v>0</v>
      </c>
      <c r="BR32">
        <v>0</v>
      </c>
      <c r="BS32">
        <v>0</v>
      </c>
      <c r="BT32">
        <v>0</v>
      </c>
      <c r="BU32">
        <f t="shared" si="21"/>
        <v>0</v>
      </c>
      <c r="BV32">
        <v>0</v>
      </c>
      <c r="BW32">
        <v>0</v>
      </c>
      <c r="BX32">
        <v>0</v>
      </c>
      <c r="BY32">
        <f t="shared" si="22"/>
        <v>0</v>
      </c>
      <c r="BZ32">
        <v>0</v>
      </c>
      <c r="CA32">
        <v>0</v>
      </c>
      <c r="CB32">
        <v>0</v>
      </c>
      <c r="CC32">
        <f t="shared" si="23"/>
        <v>0</v>
      </c>
      <c r="CD32">
        <v>0</v>
      </c>
      <c r="CE32">
        <v>0</v>
      </c>
      <c r="CF32">
        <v>0</v>
      </c>
      <c r="CG32">
        <f t="shared" si="24"/>
        <v>0</v>
      </c>
      <c r="CH32">
        <v>0</v>
      </c>
      <c r="CI32">
        <v>0</v>
      </c>
      <c r="CJ32">
        <v>0</v>
      </c>
      <c r="CK32">
        <f t="shared" si="25"/>
        <v>0</v>
      </c>
      <c r="CL32">
        <v>0</v>
      </c>
      <c r="CM32">
        <v>0</v>
      </c>
      <c r="CN32">
        <v>0</v>
      </c>
      <c r="CO32">
        <f t="shared" si="26"/>
        <v>0</v>
      </c>
      <c r="CP32">
        <f t="shared" si="151"/>
        <v>0</v>
      </c>
      <c r="CQ32">
        <f t="shared" si="152"/>
        <v>24</v>
      </c>
      <c r="CR32">
        <f t="shared" si="153"/>
        <v>0</v>
      </c>
      <c r="CS32">
        <f t="shared" si="30"/>
        <v>24</v>
      </c>
      <c r="CT32">
        <f t="shared" si="31"/>
        <v>0</v>
      </c>
      <c r="CU32">
        <f t="shared" si="32"/>
        <v>24</v>
      </c>
      <c r="CV32">
        <f t="shared" si="33"/>
        <v>0</v>
      </c>
      <c r="CW32">
        <f t="shared" si="34"/>
        <v>24</v>
      </c>
    </row>
    <row r="33" spans="1:101" x14ac:dyDescent="0.25">
      <c r="A33">
        <v>27</v>
      </c>
      <c r="B33" t="s">
        <v>39</v>
      </c>
      <c r="C33" t="s">
        <v>109</v>
      </c>
      <c r="D33" s="7">
        <v>45356</v>
      </c>
      <c r="E33" t="s">
        <v>71</v>
      </c>
      <c r="F33" t="s">
        <v>89</v>
      </c>
      <c r="G33" t="s">
        <v>90</v>
      </c>
      <c r="H33" t="s">
        <v>152</v>
      </c>
      <c r="I33" t="s">
        <v>37</v>
      </c>
      <c r="J33">
        <v>300</v>
      </c>
      <c r="K33">
        <v>0</v>
      </c>
      <c r="L33">
        <v>0</v>
      </c>
      <c r="M33">
        <v>0</v>
      </c>
      <c r="N33">
        <f t="shared" si="0"/>
        <v>0</v>
      </c>
      <c r="O33">
        <v>0</v>
      </c>
      <c r="P33">
        <v>0</v>
      </c>
      <c r="Q33">
        <v>0</v>
      </c>
      <c r="R33">
        <f t="shared" si="1"/>
        <v>0</v>
      </c>
      <c r="S33">
        <v>0</v>
      </c>
      <c r="T33">
        <v>0</v>
      </c>
      <c r="U33">
        <v>0</v>
      </c>
      <c r="V33">
        <f t="shared" si="2"/>
        <v>0</v>
      </c>
      <c r="W33">
        <v>0</v>
      </c>
      <c r="X33">
        <v>0</v>
      </c>
      <c r="Y33">
        <v>0</v>
      </c>
      <c r="Z33">
        <f t="shared" si="3"/>
        <v>0</v>
      </c>
      <c r="AA33">
        <v>0</v>
      </c>
      <c r="AB33">
        <v>0</v>
      </c>
      <c r="AC33">
        <v>0</v>
      </c>
      <c r="AD33">
        <f t="shared" si="4"/>
        <v>0</v>
      </c>
      <c r="AE33">
        <v>240</v>
      </c>
      <c r="AF33">
        <v>60</v>
      </c>
      <c r="AG33">
        <v>0</v>
      </c>
      <c r="AH33">
        <f t="shared" si="5"/>
        <v>300</v>
      </c>
      <c r="AI33">
        <f t="shared" si="6"/>
        <v>240</v>
      </c>
      <c r="AJ33">
        <f t="shared" si="7"/>
        <v>60</v>
      </c>
      <c r="AK33">
        <f t="shared" si="8"/>
        <v>0</v>
      </c>
      <c r="AL33">
        <f t="shared" si="9"/>
        <v>300</v>
      </c>
      <c r="AM33">
        <v>0</v>
      </c>
      <c r="AN33">
        <v>0</v>
      </c>
      <c r="AO33">
        <v>0</v>
      </c>
      <c r="AP33">
        <f t="shared" si="10"/>
        <v>0</v>
      </c>
      <c r="AQ33">
        <v>0</v>
      </c>
      <c r="AR33">
        <v>0</v>
      </c>
      <c r="AS33">
        <v>0</v>
      </c>
      <c r="AT33">
        <f t="shared" si="11"/>
        <v>0</v>
      </c>
      <c r="AU33">
        <v>0</v>
      </c>
      <c r="AV33">
        <v>0</v>
      </c>
      <c r="AW33">
        <v>0</v>
      </c>
      <c r="AX33">
        <f t="shared" si="12"/>
        <v>0</v>
      </c>
      <c r="AY33">
        <f t="shared" si="35"/>
        <v>240</v>
      </c>
      <c r="AZ33">
        <f t="shared" si="13"/>
        <v>60</v>
      </c>
      <c r="BA33">
        <f t="shared" si="36"/>
        <v>0</v>
      </c>
      <c r="BB33">
        <f t="shared" si="14"/>
        <v>300</v>
      </c>
      <c r="BC33">
        <v>0</v>
      </c>
      <c r="BD33">
        <v>0</v>
      </c>
      <c r="BE33">
        <v>0</v>
      </c>
      <c r="BF33">
        <f t="shared" si="15"/>
        <v>0</v>
      </c>
      <c r="BG33">
        <f t="shared" si="148"/>
        <v>240</v>
      </c>
      <c r="BH33">
        <f t="shared" si="149"/>
        <v>60</v>
      </c>
      <c r="BI33">
        <f t="shared" si="150"/>
        <v>0</v>
      </c>
      <c r="BJ33">
        <v>0</v>
      </c>
      <c r="BK33">
        <v>0</v>
      </c>
      <c r="BL33">
        <v>0</v>
      </c>
      <c r="BM33">
        <f t="shared" si="19"/>
        <v>0</v>
      </c>
      <c r="BN33">
        <v>0</v>
      </c>
      <c r="BO33">
        <v>0</v>
      </c>
      <c r="BP33">
        <v>0</v>
      </c>
      <c r="BQ33">
        <f t="shared" si="20"/>
        <v>0</v>
      </c>
      <c r="BR33">
        <v>0</v>
      </c>
      <c r="BS33">
        <v>0</v>
      </c>
      <c r="BT33">
        <v>0</v>
      </c>
      <c r="BU33">
        <f t="shared" si="21"/>
        <v>0</v>
      </c>
      <c r="BV33">
        <v>0</v>
      </c>
      <c r="BW33">
        <v>0</v>
      </c>
      <c r="BX33">
        <v>0</v>
      </c>
      <c r="BY33">
        <f t="shared" si="22"/>
        <v>0</v>
      </c>
      <c r="BZ33">
        <v>0</v>
      </c>
      <c r="CA33">
        <v>0</v>
      </c>
      <c r="CB33">
        <v>0</v>
      </c>
      <c r="CC33">
        <f t="shared" si="23"/>
        <v>0</v>
      </c>
      <c r="CD33">
        <v>0</v>
      </c>
      <c r="CE33">
        <v>0</v>
      </c>
      <c r="CF33">
        <v>0</v>
      </c>
      <c r="CG33">
        <f t="shared" si="24"/>
        <v>0</v>
      </c>
      <c r="CH33">
        <v>0</v>
      </c>
      <c r="CI33">
        <v>0</v>
      </c>
      <c r="CJ33">
        <v>0</v>
      </c>
      <c r="CK33">
        <f t="shared" si="25"/>
        <v>0</v>
      </c>
      <c r="CL33">
        <v>0</v>
      </c>
      <c r="CM33">
        <v>0</v>
      </c>
      <c r="CN33">
        <v>0</v>
      </c>
      <c r="CO33">
        <f t="shared" si="26"/>
        <v>0</v>
      </c>
      <c r="CP33">
        <f t="shared" si="151"/>
        <v>240</v>
      </c>
      <c r="CQ33">
        <f t="shared" si="152"/>
        <v>60</v>
      </c>
      <c r="CR33">
        <f t="shared" si="153"/>
        <v>0</v>
      </c>
      <c r="CS33">
        <f t="shared" si="30"/>
        <v>300</v>
      </c>
      <c r="CT33">
        <f t="shared" si="31"/>
        <v>240</v>
      </c>
      <c r="CU33">
        <f t="shared" si="32"/>
        <v>60</v>
      </c>
      <c r="CV33">
        <f t="shared" si="33"/>
        <v>0</v>
      </c>
      <c r="CW33">
        <f t="shared" si="34"/>
        <v>300</v>
      </c>
    </row>
    <row r="34" spans="1:101" x14ac:dyDescent="0.25">
      <c r="A34">
        <v>28</v>
      </c>
      <c r="B34" t="s">
        <v>39</v>
      </c>
      <c r="C34" t="s">
        <v>120</v>
      </c>
      <c r="D34" s="7">
        <v>45359</v>
      </c>
      <c r="E34" t="s">
        <v>71</v>
      </c>
      <c r="F34" t="s">
        <v>89</v>
      </c>
      <c r="G34" t="s">
        <v>118</v>
      </c>
      <c r="H34" t="s">
        <v>119</v>
      </c>
      <c r="I34" t="s">
        <v>10</v>
      </c>
      <c r="J34">
        <v>20</v>
      </c>
      <c r="K34">
        <v>0</v>
      </c>
      <c r="L34">
        <v>0</v>
      </c>
      <c r="M34">
        <v>0</v>
      </c>
      <c r="N34">
        <f t="shared" si="0"/>
        <v>0</v>
      </c>
      <c r="O34">
        <v>1</v>
      </c>
      <c r="P34">
        <v>0</v>
      </c>
      <c r="Q34">
        <v>0</v>
      </c>
      <c r="R34">
        <f t="shared" si="1"/>
        <v>1</v>
      </c>
      <c r="S34">
        <v>0</v>
      </c>
      <c r="T34">
        <v>0</v>
      </c>
      <c r="U34">
        <v>0</v>
      </c>
      <c r="V34">
        <f t="shared" si="2"/>
        <v>0</v>
      </c>
      <c r="W34">
        <v>3</v>
      </c>
      <c r="X34">
        <v>0</v>
      </c>
      <c r="Y34">
        <v>0</v>
      </c>
      <c r="Z34">
        <f t="shared" si="3"/>
        <v>3</v>
      </c>
      <c r="AA34">
        <v>16</v>
      </c>
      <c r="AB34">
        <v>0</v>
      </c>
      <c r="AC34">
        <v>0</v>
      </c>
      <c r="AD34">
        <f t="shared" si="4"/>
        <v>16</v>
      </c>
      <c r="AE34">
        <v>0</v>
      </c>
      <c r="AF34">
        <v>0</v>
      </c>
      <c r="AG34">
        <v>0</v>
      </c>
      <c r="AH34">
        <f t="shared" si="5"/>
        <v>0</v>
      </c>
      <c r="AI34">
        <f t="shared" si="6"/>
        <v>20</v>
      </c>
      <c r="AJ34">
        <f t="shared" si="7"/>
        <v>0</v>
      </c>
      <c r="AK34">
        <f t="shared" si="8"/>
        <v>0</v>
      </c>
      <c r="AL34">
        <f t="shared" si="9"/>
        <v>20</v>
      </c>
      <c r="AM34">
        <v>0</v>
      </c>
      <c r="AN34">
        <v>0</v>
      </c>
      <c r="AO34">
        <v>0</v>
      </c>
      <c r="AP34">
        <f t="shared" si="10"/>
        <v>0</v>
      </c>
      <c r="AQ34">
        <v>0</v>
      </c>
      <c r="AR34">
        <v>0</v>
      </c>
      <c r="AS34">
        <v>0</v>
      </c>
      <c r="AT34">
        <f t="shared" si="11"/>
        <v>0</v>
      </c>
      <c r="AU34">
        <v>0</v>
      </c>
      <c r="AV34">
        <v>0</v>
      </c>
      <c r="AW34">
        <v>0</v>
      </c>
      <c r="AX34">
        <f t="shared" si="12"/>
        <v>0</v>
      </c>
      <c r="AY34">
        <f t="shared" si="35"/>
        <v>20</v>
      </c>
      <c r="AZ34">
        <f t="shared" si="13"/>
        <v>0</v>
      </c>
      <c r="BA34">
        <f t="shared" si="36"/>
        <v>0</v>
      </c>
      <c r="BB34">
        <f t="shared" si="14"/>
        <v>20</v>
      </c>
      <c r="BC34">
        <v>0</v>
      </c>
      <c r="BD34">
        <v>0</v>
      </c>
      <c r="BE34">
        <v>0</v>
      </c>
      <c r="BF34">
        <f t="shared" si="15"/>
        <v>0</v>
      </c>
      <c r="BG34">
        <f t="shared" si="148"/>
        <v>20</v>
      </c>
      <c r="BH34">
        <f t="shared" si="149"/>
        <v>0</v>
      </c>
      <c r="BI34">
        <f t="shared" si="150"/>
        <v>0</v>
      </c>
      <c r="BJ34">
        <v>0</v>
      </c>
      <c r="BK34">
        <v>0</v>
      </c>
      <c r="BL34">
        <v>0</v>
      </c>
      <c r="BM34">
        <f t="shared" si="19"/>
        <v>0</v>
      </c>
      <c r="BN34">
        <v>0</v>
      </c>
      <c r="BO34">
        <v>0</v>
      </c>
      <c r="BP34">
        <v>0</v>
      </c>
      <c r="BQ34">
        <f t="shared" si="20"/>
        <v>0</v>
      </c>
      <c r="BR34">
        <v>0</v>
      </c>
      <c r="BS34">
        <v>0</v>
      </c>
      <c r="BT34">
        <v>0</v>
      </c>
      <c r="BU34">
        <f t="shared" si="21"/>
        <v>0</v>
      </c>
      <c r="BV34">
        <v>0</v>
      </c>
      <c r="BW34">
        <v>0</v>
      </c>
      <c r="BX34">
        <v>0</v>
      </c>
      <c r="BY34">
        <f t="shared" si="22"/>
        <v>0</v>
      </c>
      <c r="BZ34">
        <v>0</v>
      </c>
      <c r="CA34">
        <v>0</v>
      </c>
      <c r="CB34">
        <v>0</v>
      </c>
      <c r="CC34">
        <f t="shared" si="23"/>
        <v>0</v>
      </c>
      <c r="CD34">
        <v>0</v>
      </c>
      <c r="CE34">
        <v>0</v>
      </c>
      <c r="CF34">
        <v>0</v>
      </c>
      <c r="CG34">
        <f t="shared" si="24"/>
        <v>0</v>
      </c>
      <c r="CH34">
        <v>0</v>
      </c>
      <c r="CI34">
        <v>0</v>
      </c>
      <c r="CJ34">
        <v>0</v>
      </c>
      <c r="CK34">
        <f t="shared" si="25"/>
        <v>0</v>
      </c>
      <c r="CL34">
        <v>0</v>
      </c>
      <c r="CM34">
        <v>0</v>
      </c>
      <c r="CN34">
        <v>0</v>
      </c>
      <c r="CO34">
        <f t="shared" si="26"/>
        <v>0</v>
      </c>
      <c r="CP34">
        <f t="shared" si="151"/>
        <v>20</v>
      </c>
      <c r="CQ34">
        <f t="shared" si="152"/>
        <v>0</v>
      </c>
      <c r="CR34">
        <f t="shared" si="153"/>
        <v>0</v>
      </c>
      <c r="CS34">
        <f t="shared" si="30"/>
        <v>20</v>
      </c>
      <c r="CT34">
        <f t="shared" si="31"/>
        <v>20</v>
      </c>
      <c r="CU34">
        <f t="shared" si="32"/>
        <v>0</v>
      </c>
      <c r="CV34">
        <f t="shared" si="33"/>
        <v>0</v>
      </c>
      <c r="CW34">
        <f t="shared" si="34"/>
        <v>20</v>
      </c>
    </row>
    <row r="35" spans="1:101" x14ac:dyDescent="0.25">
      <c r="A35">
        <v>29</v>
      </c>
      <c r="B35" t="s">
        <v>39</v>
      </c>
      <c r="C35" t="s">
        <v>121</v>
      </c>
      <c r="D35" s="7">
        <v>45359</v>
      </c>
      <c r="E35" t="s">
        <v>71</v>
      </c>
      <c r="F35" t="s">
        <v>89</v>
      </c>
      <c r="G35" t="s">
        <v>90</v>
      </c>
      <c r="H35" t="s">
        <v>153</v>
      </c>
      <c r="I35" t="s">
        <v>83</v>
      </c>
      <c r="J35">
        <v>450</v>
      </c>
      <c r="K35">
        <v>0</v>
      </c>
      <c r="L35">
        <v>0</v>
      </c>
      <c r="M35">
        <v>0</v>
      </c>
      <c r="N35">
        <f t="shared" si="0"/>
        <v>0</v>
      </c>
      <c r="O35">
        <v>0</v>
      </c>
      <c r="P35">
        <v>0</v>
      </c>
      <c r="Q35">
        <v>0</v>
      </c>
      <c r="R35">
        <f t="shared" si="1"/>
        <v>0</v>
      </c>
      <c r="S35">
        <v>200</v>
      </c>
      <c r="T35">
        <v>250</v>
      </c>
      <c r="U35">
        <v>0</v>
      </c>
      <c r="V35">
        <f t="shared" si="2"/>
        <v>450</v>
      </c>
      <c r="W35">
        <v>0</v>
      </c>
      <c r="X35">
        <v>0</v>
      </c>
      <c r="Y35">
        <v>0</v>
      </c>
      <c r="Z35">
        <f t="shared" si="3"/>
        <v>0</v>
      </c>
      <c r="AA35">
        <v>0</v>
      </c>
      <c r="AB35">
        <v>0</v>
      </c>
      <c r="AC35">
        <v>0</v>
      </c>
      <c r="AD35">
        <f t="shared" si="4"/>
        <v>0</v>
      </c>
      <c r="AE35">
        <v>0</v>
      </c>
      <c r="AF35">
        <v>0</v>
      </c>
      <c r="AG35">
        <v>0</v>
      </c>
      <c r="AH35">
        <f t="shared" si="5"/>
        <v>0</v>
      </c>
      <c r="AI35">
        <f t="shared" si="6"/>
        <v>200</v>
      </c>
      <c r="AJ35">
        <f t="shared" si="7"/>
        <v>250</v>
      </c>
      <c r="AK35">
        <f t="shared" si="8"/>
        <v>0</v>
      </c>
      <c r="AL35">
        <f t="shared" si="9"/>
        <v>450</v>
      </c>
      <c r="AM35">
        <v>0</v>
      </c>
      <c r="AN35">
        <v>0</v>
      </c>
      <c r="AO35">
        <v>0</v>
      </c>
      <c r="AP35">
        <f t="shared" si="10"/>
        <v>0</v>
      </c>
      <c r="AQ35">
        <v>0</v>
      </c>
      <c r="AR35">
        <v>0</v>
      </c>
      <c r="AS35">
        <v>0</v>
      </c>
      <c r="AT35">
        <f t="shared" si="11"/>
        <v>0</v>
      </c>
      <c r="AU35">
        <v>0</v>
      </c>
      <c r="AV35">
        <v>0</v>
      </c>
      <c r="AW35">
        <v>0</v>
      </c>
      <c r="AX35">
        <f t="shared" si="12"/>
        <v>0</v>
      </c>
      <c r="AY35">
        <f t="shared" si="35"/>
        <v>200</v>
      </c>
      <c r="AZ35">
        <f t="shared" si="13"/>
        <v>250</v>
      </c>
      <c r="BA35">
        <f t="shared" si="36"/>
        <v>0</v>
      </c>
      <c r="BB35">
        <f t="shared" si="14"/>
        <v>450</v>
      </c>
      <c r="BC35">
        <v>0</v>
      </c>
      <c r="BD35">
        <v>0</v>
      </c>
      <c r="BE35">
        <v>0</v>
      </c>
      <c r="BF35">
        <f t="shared" si="15"/>
        <v>0</v>
      </c>
      <c r="BG35">
        <f t="shared" si="148"/>
        <v>200</v>
      </c>
      <c r="BH35">
        <f t="shared" si="149"/>
        <v>250</v>
      </c>
      <c r="BI35">
        <f t="shared" si="150"/>
        <v>0</v>
      </c>
      <c r="BJ35">
        <v>0</v>
      </c>
      <c r="BK35">
        <v>0</v>
      </c>
      <c r="BL35">
        <v>0</v>
      </c>
      <c r="BM35">
        <f t="shared" si="19"/>
        <v>0</v>
      </c>
      <c r="BN35">
        <v>0</v>
      </c>
      <c r="BO35">
        <v>0</v>
      </c>
      <c r="BP35">
        <v>0</v>
      </c>
      <c r="BQ35">
        <f t="shared" si="20"/>
        <v>0</v>
      </c>
      <c r="BR35">
        <v>0</v>
      </c>
      <c r="BS35">
        <v>0</v>
      </c>
      <c r="BT35">
        <v>0</v>
      </c>
      <c r="BU35">
        <f t="shared" si="21"/>
        <v>0</v>
      </c>
      <c r="BV35">
        <v>0</v>
      </c>
      <c r="BW35">
        <v>0</v>
      </c>
      <c r="BX35">
        <v>0</v>
      </c>
      <c r="BY35">
        <f t="shared" si="22"/>
        <v>0</v>
      </c>
      <c r="BZ35">
        <v>0</v>
      </c>
      <c r="CA35">
        <v>0</v>
      </c>
      <c r="CB35">
        <v>0</v>
      </c>
      <c r="CC35">
        <f t="shared" si="23"/>
        <v>0</v>
      </c>
      <c r="CD35">
        <v>0</v>
      </c>
      <c r="CE35">
        <v>0</v>
      </c>
      <c r="CF35">
        <v>0</v>
      </c>
      <c r="CG35">
        <f t="shared" si="24"/>
        <v>0</v>
      </c>
      <c r="CH35">
        <v>0</v>
      </c>
      <c r="CI35">
        <v>0</v>
      </c>
      <c r="CJ35">
        <v>0</v>
      </c>
      <c r="CK35">
        <f t="shared" si="25"/>
        <v>0</v>
      </c>
      <c r="CL35">
        <v>0</v>
      </c>
      <c r="CM35">
        <v>0</v>
      </c>
      <c r="CN35">
        <v>0</v>
      </c>
      <c r="CO35">
        <f t="shared" si="26"/>
        <v>0</v>
      </c>
      <c r="CP35">
        <f t="shared" si="151"/>
        <v>200</v>
      </c>
      <c r="CQ35">
        <f t="shared" si="152"/>
        <v>250</v>
      </c>
      <c r="CR35">
        <f t="shared" si="153"/>
        <v>0</v>
      </c>
      <c r="CS35">
        <f t="shared" si="30"/>
        <v>450</v>
      </c>
      <c r="CT35">
        <f t="shared" si="31"/>
        <v>200</v>
      </c>
      <c r="CU35">
        <f t="shared" si="32"/>
        <v>250</v>
      </c>
      <c r="CV35">
        <f t="shared" si="33"/>
        <v>0</v>
      </c>
      <c r="CW35">
        <f t="shared" si="34"/>
        <v>450</v>
      </c>
    </row>
    <row r="36" spans="1:101" x14ac:dyDescent="0.25">
      <c r="A36">
        <v>30</v>
      </c>
      <c r="B36" t="s">
        <v>38</v>
      </c>
      <c r="C36" t="s">
        <v>157</v>
      </c>
      <c r="D36" s="7">
        <v>45364</v>
      </c>
      <c r="E36" t="s">
        <v>71</v>
      </c>
      <c r="F36" t="s">
        <v>89</v>
      </c>
      <c r="G36" t="s">
        <v>89</v>
      </c>
      <c r="H36" t="s">
        <v>122</v>
      </c>
      <c r="I36" t="s">
        <v>37</v>
      </c>
      <c r="J36">
        <v>62</v>
      </c>
      <c r="K36">
        <v>0</v>
      </c>
      <c r="L36">
        <v>0</v>
      </c>
      <c r="M36">
        <v>0</v>
      </c>
      <c r="N36">
        <f t="shared" si="0"/>
        <v>0</v>
      </c>
      <c r="O36">
        <v>0</v>
      </c>
      <c r="P36">
        <v>0</v>
      </c>
      <c r="Q36">
        <v>0</v>
      </c>
      <c r="R36">
        <f t="shared" si="1"/>
        <v>0</v>
      </c>
      <c r="S36">
        <v>0</v>
      </c>
      <c r="T36">
        <v>0</v>
      </c>
      <c r="U36">
        <v>0</v>
      </c>
      <c r="V36">
        <f t="shared" si="2"/>
        <v>0</v>
      </c>
      <c r="W36">
        <v>11</v>
      </c>
      <c r="X36">
        <v>1</v>
      </c>
      <c r="Y36">
        <v>0</v>
      </c>
      <c r="Z36">
        <f t="shared" si="3"/>
        <v>12</v>
      </c>
      <c r="AA36">
        <v>42</v>
      </c>
      <c r="AB36">
        <v>1</v>
      </c>
      <c r="AC36">
        <v>0</v>
      </c>
      <c r="AD36">
        <f t="shared" si="4"/>
        <v>43</v>
      </c>
      <c r="AE36">
        <v>6</v>
      </c>
      <c r="AF36">
        <v>1</v>
      </c>
      <c r="AG36">
        <v>0</v>
      </c>
      <c r="AH36">
        <f t="shared" si="5"/>
        <v>7</v>
      </c>
      <c r="AI36">
        <f t="shared" si="6"/>
        <v>59</v>
      </c>
      <c r="AJ36">
        <f t="shared" si="7"/>
        <v>3</v>
      </c>
      <c r="AK36">
        <f t="shared" si="8"/>
        <v>0</v>
      </c>
      <c r="AL36">
        <f t="shared" si="9"/>
        <v>62</v>
      </c>
      <c r="AM36">
        <v>10</v>
      </c>
      <c r="AN36">
        <v>0</v>
      </c>
      <c r="AO36">
        <v>0</v>
      </c>
      <c r="AP36">
        <f t="shared" si="10"/>
        <v>10</v>
      </c>
      <c r="AQ36">
        <v>2</v>
      </c>
      <c r="AR36">
        <v>0</v>
      </c>
      <c r="AS36">
        <v>0</v>
      </c>
      <c r="AT36">
        <f t="shared" si="11"/>
        <v>2</v>
      </c>
      <c r="AU36">
        <v>0</v>
      </c>
      <c r="AV36">
        <v>0</v>
      </c>
      <c r="AW36">
        <v>0</v>
      </c>
      <c r="AX36">
        <f t="shared" si="12"/>
        <v>0</v>
      </c>
      <c r="AY36">
        <v>47</v>
      </c>
      <c r="AZ36">
        <v>3</v>
      </c>
      <c r="BA36">
        <f t="shared" si="36"/>
        <v>0</v>
      </c>
      <c r="BB36">
        <f t="shared" si="14"/>
        <v>50</v>
      </c>
      <c r="BC36">
        <v>0</v>
      </c>
      <c r="BD36">
        <v>0</v>
      </c>
      <c r="BE36">
        <v>0</v>
      </c>
      <c r="BF36">
        <f t="shared" si="15"/>
        <v>0</v>
      </c>
      <c r="BG36">
        <f t="shared" si="148"/>
        <v>59</v>
      </c>
      <c r="BH36">
        <f t="shared" si="149"/>
        <v>3</v>
      </c>
      <c r="BI36">
        <f t="shared" si="150"/>
        <v>0</v>
      </c>
      <c r="BJ36">
        <v>5</v>
      </c>
      <c r="BK36">
        <v>0</v>
      </c>
      <c r="BL36">
        <v>0</v>
      </c>
      <c r="BM36">
        <f t="shared" si="19"/>
        <v>5</v>
      </c>
      <c r="BN36">
        <v>0</v>
      </c>
      <c r="BO36">
        <v>0</v>
      </c>
      <c r="BP36">
        <v>0</v>
      </c>
      <c r="BQ36">
        <f t="shared" si="20"/>
        <v>0</v>
      </c>
      <c r="BR36">
        <v>0</v>
      </c>
      <c r="BS36">
        <v>0</v>
      </c>
      <c r="BT36">
        <v>0</v>
      </c>
      <c r="BU36">
        <f t="shared" si="21"/>
        <v>0</v>
      </c>
      <c r="BV36">
        <v>0</v>
      </c>
      <c r="BW36">
        <v>0</v>
      </c>
      <c r="BX36">
        <v>0</v>
      </c>
      <c r="BY36">
        <f t="shared" si="22"/>
        <v>0</v>
      </c>
      <c r="BZ36">
        <v>0</v>
      </c>
      <c r="CA36">
        <v>0</v>
      </c>
      <c r="CB36">
        <v>0</v>
      </c>
      <c r="CC36">
        <f t="shared" si="23"/>
        <v>0</v>
      </c>
      <c r="CD36">
        <v>0</v>
      </c>
      <c r="CE36">
        <v>0</v>
      </c>
      <c r="CF36">
        <v>0</v>
      </c>
      <c r="CG36">
        <f t="shared" si="24"/>
        <v>0</v>
      </c>
      <c r="CH36">
        <v>0</v>
      </c>
      <c r="CI36">
        <v>0</v>
      </c>
      <c r="CJ36">
        <v>0</v>
      </c>
      <c r="CK36">
        <f t="shared" si="25"/>
        <v>0</v>
      </c>
      <c r="CL36">
        <v>1</v>
      </c>
      <c r="CM36">
        <v>0</v>
      </c>
      <c r="CN36">
        <v>0</v>
      </c>
      <c r="CO36">
        <f t="shared" si="26"/>
        <v>1</v>
      </c>
      <c r="CP36">
        <v>56</v>
      </c>
      <c r="CQ36">
        <v>0</v>
      </c>
      <c r="CR36">
        <f t="shared" si="153"/>
        <v>0</v>
      </c>
      <c r="CS36">
        <f t="shared" si="30"/>
        <v>56</v>
      </c>
      <c r="CT36">
        <f t="shared" si="31"/>
        <v>62</v>
      </c>
      <c r="CU36">
        <f t="shared" si="32"/>
        <v>0</v>
      </c>
      <c r="CV36">
        <f t="shared" si="33"/>
        <v>0</v>
      </c>
      <c r="CW36">
        <f t="shared" si="34"/>
        <v>62</v>
      </c>
    </row>
    <row r="37" spans="1:101" x14ac:dyDescent="0.25">
      <c r="A37">
        <v>31</v>
      </c>
      <c r="B37" t="s">
        <v>34</v>
      </c>
      <c r="C37" t="s">
        <v>156</v>
      </c>
      <c r="D37" s="7">
        <v>45369</v>
      </c>
      <c r="E37" t="s">
        <v>71</v>
      </c>
      <c r="F37" t="s">
        <v>89</v>
      </c>
      <c r="G37" t="s">
        <v>89</v>
      </c>
      <c r="H37" t="s">
        <v>123</v>
      </c>
      <c r="I37" t="s">
        <v>37</v>
      </c>
      <c r="J37">
        <v>35</v>
      </c>
      <c r="K37">
        <v>0</v>
      </c>
      <c r="L37">
        <v>0</v>
      </c>
      <c r="M37">
        <v>0</v>
      </c>
      <c r="N37">
        <f t="shared" si="0"/>
        <v>0</v>
      </c>
      <c r="O37">
        <v>0</v>
      </c>
      <c r="P37">
        <v>0</v>
      </c>
      <c r="Q37">
        <v>0</v>
      </c>
      <c r="R37">
        <f t="shared" si="1"/>
        <v>0</v>
      </c>
      <c r="S37">
        <v>0</v>
      </c>
      <c r="T37">
        <v>0</v>
      </c>
      <c r="U37">
        <v>0</v>
      </c>
      <c r="V37">
        <f t="shared" si="2"/>
        <v>0</v>
      </c>
      <c r="W37">
        <v>11</v>
      </c>
      <c r="X37">
        <v>2</v>
      </c>
      <c r="Y37">
        <v>0</v>
      </c>
      <c r="Z37">
        <f t="shared" si="3"/>
        <v>13</v>
      </c>
      <c r="AA37">
        <v>14</v>
      </c>
      <c r="AB37">
        <v>4</v>
      </c>
      <c r="AC37">
        <v>0</v>
      </c>
      <c r="AD37">
        <f t="shared" si="4"/>
        <v>18</v>
      </c>
      <c r="AE37">
        <v>4</v>
      </c>
      <c r="AF37">
        <v>0</v>
      </c>
      <c r="AG37">
        <v>0</v>
      </c>
      <c r="AH37">
        <f t="shared" si="5"/>
        <v>4</v>
      </c>
      <c r="AI37">
        <f t="shared" si="6"/>
        <v>29</v>
      </c>
      <c r="AJ37">
        <f t="shared" si="7"/>
        <v>6</v>
      </c>
      <c r="AK37">
        <f t="shared" si="8"/>
        <v>0</v>
      </c>
      <c r="AL37">
        <f t="shared" si="9"/>
        <v>35</v>
      </c>
      <c r="AM37">
        <v>2</v>
      </c>
      <c r="AN37">
        <v>0</v>
      </c>
      <c r="AO37">
        <v>0</v>
      </c>
      <c r="AP37">
        <f t="shared" si="10"/>
        <v>2</v>
      </c>
      <c r="AQ37">
        <v>0</v>
      </c>
      <c r="AR37">
        <v>0</v>
      </c>
      <c r="AS37">
        <v>0</v>
      </c>
      <c r="AT37">
        <f t="shared" si="11"/>
        <v>0</v>
      </c>
      <c r="AU37">
        <v>0</v>
      </c>
      <c r="AV37">
        <v>0</v>
      </c>
      <c r="AW37">
        <v>0</v>
      </c>
      <c r="AX37">
        <f t="shared" si="12"/>
        <v>0</v>
      </c>
      <c r="AY37">
        <f t="shared" si="35"/>
        <v>27</v>
      </c>
      <c r="AZ37">
        <f t="shared" si="13"/>
        <v>6</v>
      </c>
      <c r="BA37">
        <f t="shared" si="36"/>
        <v>0</v>
      </c>
      <c r="BB37">
        <f t="shared" si="14"/>
        <v>33</v>
      </c>
      <c r="BC37">
        <v>0</v>
      </c>
      <c r="BD37">
        <v>0</v>
      </c>
      <c r="BE37">
        <v>0</v>
      </c>
      <c r="BF37">
        <f t="shared" si="15"/>
        <v>0</v>
      </c>
      <c r="BG37">
        <f t="shared" si="148"/>
        <v>29</v>
      </c>
      <c r="BH37">
        <f t="shared" si="149"/>
        <v>6</v>
      </c>
      <c r="BI37">
        <f t="shared" si="150"/>
        <v>0</v>
      </c>
      <c r="BJ37">
        <v>10</v>
      </c>
      <c r="BK37">
        <v>2</v>
      </c>
      <c r="BL37">
        <v>0</v>
      </c>
      <c r="BM37">
        <f t="shared" si="19"/>
        <v>12</v>
      </c>
      <c r="BN37">
        <v>0</v>
      </c>
      <c r="BO37">
        <v>0</v>
      </c>
      <c r="BP37">
        <v>0</v>
      </c>
      <c r="BQ37">
        <f t="shared" si="20"/>
        <v>0</v>
      </c>
      <c r="BR37">
        <v>0</v>
      </c>
      <c r="BS37">
        <v>0</v>
      </c>
      <c r="BT37">
        <v>0</v>
      </c>
      <c r="BU37">
        <f t="shared" si="21"/>
        <v>0</v>
      </c>
      <c r="BV37">
        <v>0</v>
      </c>
      <c r="BW37">
        <v>0</v>
      </c>
      <c r="BX37">
        <v>0</v>
      </c>
      <c r="BY37">
        <f t="shared" si="22"/>
        <v>0</v>
      </c>
      <c r="BZ37">
        <v>0</v>
      </c>
      <c r="CA37">
        <v>0</v>
      </c>
      <c r="CB37">
        <v>0</v>
      </c>
      <c r="CC37">
        <f t="shared" si="23"/>
        <v>0</v>
      </c>
      <c r="CD37">
        <v>0</v>
      </c>
      <c r="CE37">
        <v>0</v>
      </c>
      <c r="CF37">
        <v>0</v>
      </c>
      <c r="CG37">
        <f t="shared" si="24"/>
        <v>0</v>
      </c>
      <c r="CH37">
        <v>0</v>
      </c>
      <c r="CI37">
        <v>0</v>
      </c>
      <c r="CJ37">
        <v>0</v>
      </c>
      <c r="CK37">
        <f t="shared" si="25"/>
        <v>0</v>
      </c>
      <c r="CL37">
        <v>0</v>
      </c>
      <c r="CM37">
        <v>0</v>
      </c>
      <c r="CN37">
        <v>0</v>
      </c>
      <c r="CO37">
        <f t="shared" si="26"/>
        <v>0</v>
      </c>
      <c r="CP37">
        <f t="shared" si="151"/>
        <v>19</v>
      </c>
      <c r="CQ37">
        <f t="shared" si="152"/>
        <v>4</v>
      </c>
      <c r="CR37">
        <f t="shared" si="153"/>
        <v>0</v>
      </c>
      <c r="CS37">
        <f t="shared" si="30"/>
        <v>23</v>
      </c>
      <c r="CT37">
        <f t="shared" si="31"/>
        <v>29</v>
      </c>
      <c r="CU37">
        <f t="shared" si="32"/>
        <v>6</v>
      </c>
      <c r="CV37">
        <f t="shared" si="33"/>
        <v>0</v>
      </c>
      <c r="CW37">
        <f t="shared" si="34"/>
        <v>35</v>
      </c>
    </row>
    <row r="38" spans="1:101" x14ac:dyDescent="0.25">
      <c r="A38">
        <v>32</v>
      </c>
      <c r="B38" t="s">
        <v>39</v>
      </c>
      <c r="C38" t="s">
        <v>124</v>
      </c>
      <c r="D38" s="7">
        <v>45370</v>
      </c>
      <c r="E38" t="s">
        <v>71</v>
      </c>
      <c r="F38" t="s">
        <v>89</v>
      </c>
      <c r="G38" t="s">
        <v>125</v>
      </c>
      <c r="H38" t="s">
        <v>126</v>
      </c>
      <c r="I38" t="s">
        <v>37</v>
      </c>
      <c r="J38">
        <v>71</v>
      </c>
      <c r="K38">
        <v>0</v>
      </c>
      <c r="L38">
        <v>0</v>
      </c>
      <c r="M38">
        <v>0</v>
      </c>
      <c r="N38">
        <f t="shared" si="0"/>
        <v>0</v>
      </c>
      <c r="O38">
        <v>0</v>
      </c>
      <c r="P38">
        <v>0</v>
      </c>
      <c r="Q38">
        <v>0</v>
      </c>
      <c r="R38">
        <f t="shared" si="1"/>
        <v>0</v>
      </c>
      <c r="S38">
        <v>0</v>
      </c>
      <c r="T38">
        <v>0</v>
      </c>
      <c r="U38">
        <v>0</v>
      </c>
      <c r="V38">
        <f t="shared" si="2"/>
        <v>0</v>
      </c>
      <c r="W38">
        <v>12</v>
      </c>
      <c r="X38">
        <v>2</v>
      </c>
      <c r="Y38">
        <v>0</v>
      </c>
      <c r="Z38">
        <f t="shared" si="3"/>
        <v>14</v>
      </c>
      <c r="AA38">
        <v>41</v>
      </c>
      <c r="AB38">
        <v>10</v>
      </c>
      <c r="AC38">
        <v>0</v>
      </c>
      <c r="AD38">
        <f t="shared" si="4"/>
        <v>51</v>
      </c>
      <c r="AE38">
        <v>4</v>
      </c>
      <c r="AF38">
        <v>2</v>
      </c>
      <c r="AG38">
        <v>0</v>
      </c>
      <c r="AH38">
        <f t="shared" si="5"/>
        <v>6</v>
      </c>
      <c r="AI38">
        <f t="shared" si="6"/>
        <v>57</v>
      </c>
      <c r="AJ38">
        <f t="shared" si="7"/>
        <v>14</v>
      </c>
      <c r="AK38">
        <f t="shared" si="8"/>
        <v>0</v>
      </c>
      <c r="AL38">
        <f t="shared" si="9"/>
        <v>71</v>
      </c>
      <c r="AM38">
        <v>1</v>
      </c>
      <c r="AN38">
        <v>1</v>
      </c>
      <c r="AO38">
        <v>0</v>
      </c>
      <c r="AP38">
        <f t="shared" si="10"/>
        <v>2</v>
      </c>
      <c r="AQ38">
        <v>0</v>
      </c>
      <c r="AR38">
        <v>0</v>
      </c>
      <c r="AS38">
        <v>0</v>
      </c>
      <c r="AT38">
        <f t="shared" si="11"/>
        <v>0</v>
      </c>
      <c r="AU38">
        <v>0</v>
      </c>
      <c r="AV38">
        <v>0</v>
      </c>
      <c r="AW38">
        <v>0</v>
      </c>
      <c r="AX38">
        <f t="shared" si="12"/>
        <v>0</v>
      </c>
      <c r="AY38">
        <f t="shared" si="35"/>
        <v>56</v>
      </c>
      <c r="AZ38">
        <f t="shared" si="13"/>
        <v>13</v>
      </c>
      <c r="BA38">
        <f t="shared" si="36"/>
        <v>0</v>
      </c>
      <c r="BB38">
        <f t="shared" si="14"/>
        <v>69</v>
      </c>
      <c r="BC38">
        <v>0</v>
      </c>
      <c r="BD38">
        <v>0</v>
      </c>
      <c r="BE38">
        <v>0</v>
      </c>
      <c r="BF38">
        <f t="shared" si="15"/>
        <v>0</v>
      </c>
      <c r="BG38">
        <f t="shared" si="148"/>
        <v>57</v>
      </c>
      <c r="BH38">
        <f t="shared" si="149"/>
        <v>14</v>
      </c>
      <c r="BI38">
        <f t="shared" si="150"/>
        <v>0</v>
      </c>
      <c r="BJ38">
        <v>0</v>
      </c>
      <c r="BK38">
        <v>0</v>
      </c>
      <c r="BL38">
        <v>0</v>
      </c>
      <c r="BM38">
        <f t="shared" si="19"/>
        <v>0</v>
      </c>
      <c r="BN38">
        <v>0</v>
      </c>
      <c r="BO38">
        <v>0</v>
      </c>
      <c r="BP38">
        <v>0</v>
      </c>
      <c r="BQ38">
        <f t="shared" si="20"/>
        <v>0</v>
      </c>
      <c r="BR38">
        <v>0</v>
      </c>
      <c r="BS38">
        <v>0</v>
      </c>
      <c r="BT38">
        <v>0</v>
      </c>
      <c r="BU38">
        <f t="shared" si="21"/>
        <v>0</v>
      </c>
      <c r="BV38">
        <v>0</v>
      </c>
      <c r="BW38">
        <v>0</v>
      </c>
      <c r="BX38">
        <v>0</v>
      </c>
      <c r="BY38">
        <f t="shared" si="22"/>
        <v>0</v>
      </c>
      <c r="BZ38">
        <v>0</v>
      </c>
      <c r="CA38">
        <v>0</v>
      </c>
      <c r="CB38">
        <v>0</v>
      </c>
      <c r="CC38">
        <f t="shared" si="23"/>
        <v>0</v>
      </c>
      <c r="CD38">
        <v>0</v>
      </c>
      <c r="CE38">
        <v>0</v>
      </c>
      <c r="CF38">
        <v>0</v>
      </c>
      <c r="CG38">
        <f t="shared" si="24"/>
        <v>0</v>
      </c>
      <c r="CH38">
        <v>0</v>
      </c>
      <c r="CI38">
        <v>0</v>
      </c>
      <c r="CJ38">
        <v>0</v>
      </c>
      <c r="CK38">
        <f t="shared" si="25"/>
        <v>0</v>
      </c>
      <c r="CL38">
        <v>0</v>
      </c>
      <c r="CM38">
        <v>0</v>
      </c>
      <c r="CN38">
        <v>0</v>
      </c>
      <c r="CO38">
        <f t="shared" si="26"/>
        <v>0</v>
      </c>
      <c r="CP38">
        <f t="shared" si="151"/>
        <v>57</v>
      </c>
      <c r="CQ38">
        <f t="shared" si="152"/>
        <v>14</v>
      </c>
      <c r="CR38">
        <f t="shared" si="153"/>
        <v>0</v>
      </c>
      <c r="CS38">
        <f t="shared" si="30"/>
        <v>71</v>
      </c>
      <c r="CT38">
        <f t="shared" si="31"/>
        <v>57</v>
      </c>
      <c r="CU38">
        <f t="shared" si="32"/>
        <v>14</v>
      </c>
      <c r="CV38">
        <f t="shared" si="33"/>
        <v>0</v>
      </c>
      <c r="CW38">
        <f t="shared" si="34"/>
        <v>71</v>
      </c>
    </row>
    <row r="39" spans="1:101" x14ac:dyDescent="0.25">
      <c r="A39">
        <v>33</v>
      </c>
      <c r="B39" t="s">
        <v>39</v>
      </c>
      <c r="C39" t="s">
        <v>127</v>
      </c>
      <c r="D39" s="7">
        <v>45370</v>
      </c>
      <c r="E39" t="s">
        <v>71</v>
      </c>
      <c r="F39" t="s">
        <v>89</v>
      </c>
      <c r="G39" t="s">
        <v>89</v>
      </c>
      <c r="H39" t="s">
        <v>128</v>
      </c>
      <c r="I39" t="s">
        <v>170</v>
      </c>
      <c r="J39">
        <v>58</v>
      </c>
      <c r="K39">
        <v>0</v>
      </c>
      <c r="L39">
        <v>0</v>
      </c>
      <c r="M39">
        <v>0</v>
      </c>
      <c r="N39">
        <f t="shared" si="0"/>
        <v>0</v>
      </c>
      <c r="O39">
        <v>5</v>
      </c>
      <c r="P39">
        <v>0</v>
      </c>
      <c r="Q39">
        <v>0</v>
      </c>
      <c r="R39">
        <f t="shared" si="1"/>
        <v>5</v>
      </c>
      <c r="S39">
        <v>53</v>
      </c>
      <c r="T39">
        <v>0</v>
      </c>
      <c r="U39">
        <v>0</v>
      </c>
      <c r="V39">
        <f t="shared" si="2"/>
        <v>53</v>
      </c>
      <c r="W39">
        <v>0</v>
      </c>
      <c r="X39">
        <v>0</v>
      </c>
      <c r="Y39">
        <v>0</v>
      </c>
      <c r="Z39">
        <f t="shared" si="3"/>
        <v>0</v>
      </c>
      <c r="AA39">
        <v>0</v>
      </c>
      <c r="AB39">
        <v>0</v>
      </c>
      <c r="AC39">
        <v>0</v>
      </c>
      <c r="AD39">
        <f t="shared" si="4"/>
        <v>0</v>
      </c>
      <c r="AE39">
        <v>0</v>
      </c>
      <c r="AF39">
        <v>0</v>
      </c>
      <c r="AG39">
        <v>0</v>
      </c>
      <c r="AH39">
        <f t="shared" si="5"/>
        <v>0</v>
      </c>
      <c r="AI39">
        <f t="shared" si="6"/>
        <v>58</v>
      </c>
      <c r="AJ39">
        <f t="shared" si="7"/>
        <v>0</v>
      </c>
      <c r="AK39">
        <f t="shared" si="8"/>
        <v>0</v>
      </c>
      <c r="AL39">
        <f t="shared" si="9"/>
        <v>58</v>
      </c>
      <c r="AM39">
        <v>0</v>
      </c>
      <c r="AN39">
        <v>0</v>
      </c>
      <c r="AO39">
        <v>0</v>
      </c>
      <c r="AP39">
        <f t="shared" si="10"/>
        <v>0</v>
      </c>
      <c r="AQ39">
        <v>0</v>
      </c>
      <c r="AR39">
        <v>0</v>
      </c>
      <c r="AS39">
        <v>0</v>
      </c>
      <c r="AT39">
        <f t="shared" si="11"/>
        <v>0</v>
      </c>
      <c r="AU39">
        <v>0</v>
      </c>
      <c r="AV39">
        <v>0</v>
      </c>
      <c r="AW39">
        <v>0</v>
      </c>
      <c r="AX39">
        <f t="shared" si="12"/>
        <v>0</v>
      </c>
      <c r="AY39">
        <f t="shared" si="35"/>
        <v>58</v>
      </c>
      <c r="AZ39">
        <f t="shared" si="13"/>
        <v>0</v>
      </c>
      <c r="BA39">
        <f t="shared" si="36"/>
        <v>0</v>
      </c>
      <c r="BB39">
        <f t="shared" si="14"/>
        <v>58</v>
      </c>
      <c r="BC39">
        <v>0</v>
      </c>
      <c r="BD39">
        <v>0</v>
      </c>
      <c r="BE39">
        <v>0</v>
      </c>
      <c r="BF39">
        <f t="shared" si="15"/>
        <v>0</v>
      </c>
      <c r="BG39">
        <f t="shared" si="148"/>
        <v>58</v>
      </c>
      <c r="BH39">
        <f t="shared" si="149"/>
        <v>0</v>
      </c>
      <c r="BI39">
        <f t="shared" si="150"/>
        <v>0</v>
      </c>
      <c r="BJ39">
        <v>0</v>
      </c>
      <c r="BK39">
        <v>0</v>
      </c>
      <c r="BL39">
        <v>0</v>
      </c>
      <c r="BM39">
        <f t="shared" si="19"/>
        <v>0</v>
      </c>
      <c r="BN39">
        <v>0</v>
      </c>
      <c r="BO39">
        <v>0</v>
      </c>
      <c r="BP39">
        <v>0</v>
      </c>
      <c r="BQ39">
        <f t="shared" si="20"/>
        <v>0</v>
      </c>
      <c r="BR39">
        <v>0</v>
      </c>
      <c r="BS39">
        <v>0</v>
      </c>
      <c r="BT39">
        <v>0</v>
      </c>
      <c r="BU39">
        <f t="shared" si="21"/>
        <v>0</v>
      </c>
      <c r="BV39">
        <v>0</v>
      </c>
      <c r="BW39">
        <v>0</v>
      </c>
      <c r="BX39">
        <v>0</v>
      </c>
      <c r="BY39">
        <f t="shared" si="22"/>
        <v>0</v>
      </c>
      <c r="BZ39">
        <v>0</v>
      </c>
      <c r="CA39">
        <v>0</v>
      </c>
      <c r="CB39">
        <v>0</v>
      </c>
      <c r="CC39">
        <f t="shared" si="23"/>
        <v>0</v>
      </c>
      <c r="CD39">
        <v>0</v>
      </c>
      <c r="CE39">
        <v>0</v>
      </c>
      <c r="CF39">
        <v>0</v>
      </c>
      <c r="CG39">
        <f t="shared" si="24"/>
        <v>0</v>
      </c>
      <c r="CH39">
        <v>0</v>
      </c>
      <c r="CI39">
        <v>0</v>
      </c>
      <c r="CJ39">
        <v>0</v>
      </c>
      <c r="CK39">
        <f t="shared" si="25"/>
        <v>0</v>
      </c>
      <c r="CL39">
        <v>0</v>
      </c>
      <c r="CM39">
        <v>0</v>
      </c>
      <c r="CN39">
        <v>0</v>
      </c>
      <c r="CO39">
        <f t="shared" si="26"/>
        <v>0</v>
      </c>
      <c r="CP39">
        <f t="shared" si="151"/>
        <v>58</v>
      </c>
      <c r="CQ39">
        <f t="shared" si="152"/>
        <v>0</v>
      </c>
      <c r="CR39">
        <f t="shared" si="153"/>
        <v>0</v>
      </c>
      <c r="CS39">
        <f t="shared" si="30"/>
        <v>58</v>
      </c>
      <c r="CT39">
        <f t="shared" si="31"/>
        <v>58</v>
      </c>
      <c r="CU39">
        <f t="shared" si="32"/>
        <v>0</v>
      </c>
      <c r="CV39">
        <f t="shared" si="33"/>
        <v>0</v>
      </c>
      <c r="CW39">
        <f t="shared" si="34"/>
        <v>58</v>
      </c>
    </row>
    <row r="40" spans="1:101" x14ac:dyDescent="0.25">
      <c r="A40">
        <v>34</v>
      </c>
      <c r="B40" t="s">
        <v>39</v>
      </c>
      <c r="C40" t="s">
        <v>115</v>
      </c>
      <c r="D40" s="7">
        <v>45371</v>
      </c>
      <c r="E40" t="s">
        <v>71</v>
      </c>
      <c r="F40" t="s">
        <v>89</v>
      </c>
      <c r="G40" t="s">
        <v>89</v>
      </c>
      <c r="H40" t="s">
        <v>129</v>
      </c>
      <c r="I40" t="s">
        <v>83</v>
      </c>
      <c r="J40">
        <v>62</v>
      </c>
      <c r="K40">
        <v>0</v>
      </c>
      <c r="L40">
        <v>0</v>
      </c>
      <c r="M40">
        <v>0</v>
      </c>
      <c r="N40">
        <f t="shared" si="0"/>
        <v>0</v>
      </c>
      <c r="O40">
        <v>0</v>
      </c>
      <c r="P40">
        <v>0</v>
      </c>
      <c r="Q40">
        <v>0</v>
      </c>
      <c r="R40">
        <f t="shared" si="1"/>
        <v>0</v>
      </c>
      <c r="S40">
        <v>62</v>
      </c>
      <c r="T40">
        <v>0</v>
      </c>
      <c r="U40">
        <v>0</v>
      </c>
      <c r="V40">
        <f t="shared" si="2"/>
        <v>62</v>
      </c>
      <c r="W40">
        <v>0</v>
      </c>
      <c r="X40">
        <v>0</v>
      </c>
      <c r="Y40">
        <v>0</v>
      </c>
      <c r="Z40">
        <f t="shared" si="3"/>
        <v>0</v>
      </c>
      <c r="AA40">
        <v>0</v>
      </c>
      <c r="AB40">
        <v>0</v>
      </c>
      <c r="AC40">
        <v>0</v>
      </c>
      <c r="AD40">
        <f t="shared" si="4"/>
        <v>0</v>
      </c>
      <c r="AE40">
        <v>0</v>
      </c>
      <c r="AF40">
        <v>0</v>
      </c>
      <c r="AG40">
        <v>0</v>
      </c>
      <c r="AH40">
        <f t="shared" si="5"/>
        <v>0</v>
      </c>
      <c r="AI40">
        <f t="shared" si="6"/>
        <v>62</v>
      </c>
      <c r="AJ40">
        <f t="shared" si="7"/>
        <v>0</v>
      </c>
      <c r="AK40">
        <f t="shared" si="8"/>
        <v>0</v>
      </c>
      <c r="AL40">
        <f t="shared" si="9"/>
        <v>62</v>
      </c>
      <c r="AM40">
        <v>5</v>
      </c>
      <c r="AN40">
        <v>0</v>
      </c>
      <c r="AO40">
        <v>0</v>
      </c>
      <c r="AP40">
        <f t="shared" si="10"/>
        <v>5</v>
      </c>
      <c r="AQ40">
        <v>0</v>
      </c>
      <c r="AR40">
        <v>0</v>
      </c>
      <c r="AS40">
        <v>0</v>
      </c>
      <c r="AT40">
        <f t="shared" si="11"/>
        <v>0</v>
      </c>
      <c r="AU40">
        <v>0</v>
      </c>
      <c r="AV40">
        <v>0</v>
      </c>
      <c r="AW40">
        <v>0</v>
      </c>
      <c r="AX40">
        <f t="shared" si="12"/>
        <v>0</v>
      </c>
      <c r="AY40">
        <f t="shared" si="35"/>
        <v>57</v>
      </c>
      <c r="AZ40">
        <f t="shared" si="13"/>
        <v>0</v>
      </c>
      <c r="BA40">
        <f t="shared" si="36"/>
        <v>0</v>
      </c>
      <c r="BB40">
        <f t="shared" si="14"/>
        <v>57</v>
      </c>
      <c r="BC40">
        <v>0</v>
      </c>
      <c r="BD40">
        <v>0</v>
      </c>
      <c r="BE40">
        <v>0</v>
      </c>
      <c r="BF40">
        <f t="shared" si="15"/>
        <v>0</v>
      </c>
      <c r="BG40">
        <f t="shared" si="148"/>
        <v>62</v>
      </c>
      <c r="BH40">
        <f t="shared" si="149"/>
        <v>0</v>
      </c>
      <c r="BI40">
        <f t="shared" si="150"/>
        <v>0</v>
      </c>
      <c r="BJ40">
        <v>0</v>
      </c>
      <c r="BK40">
        <v>0</v>
      </c>
      <c r="BL40">
        <v>0</v>
      </c>
      <c r="BM40">
        <f t="shared" si="19"/>
        <v>0</v>
      </c>
      <c r="BN40">
        <v>0</v>
      </c>
      <c r="BO40">
        <v>0</v>
      </c>
      <c r="BP40">
        <v>0</v>
      </c>
      <c r="BQ40">
        <f t="shared" si="20"/>
        <v>0</v>
      </c>
      <c r="BR40">
        <v>0</v>
      </c>
      <c r="BS40">
        <v>0</v>
      </c>
      <c r="BT40">
        <v>0</v>
      </c>
      <c r="BU40">
        <f t="shared" si="21"/>
        <v>0</v>
      </c>
      <c r="BV40">
        <v>0</v>
      </c>
      <c r="BW40">
        <v>0</v>
      </c>
      <c r="BX40">
        <v>0</v>
      </c>
      <c r="BY40">
        <f t="shared" si="22"/>
        <v>0</v>
      </c>
      <c r="BZ40">
        <v>0</v>
      </c>
      <c r="CA40">
        <v>0</v>
      </c>
      <c r="CB40">
        <v>0</v>
      </c>
      <c r="CC40">
        <f t="shared" si="23"/>
        <v>0</v>
      </c>
      <c r="CD40">
        <v>0</v>
      </c>
      <c r="CE40">
        <v>0</v>
      </c>
      <c r="CF40">
        <v>0</v>
      </c>
      <c r="CG40">
        <f t="shared" si="24"/>
        <v>0</v>
      </c>
      <c r="CH40">
        <v>0</v>
      </c>
      <c r="CI40">
        <v>0</v>
      </c>
      <c r="CJ40">
        <v>0</v>
      </c>
      <c r="CK40">
        <f t="shared" si="25"/>
        <v>0</v>
      </c>
      <c r="CL40">
        <v>0</v>
      </c>
      <c r="CM40">
        <v>0</v>
      </c>
      <c r="CN40">
        <v>0</v>
      </c>
      <c r="CO40">
        <f t="shared" si="26"/>
        <v>0</v>
      </c>
      <c r="CP40">
        <f t="shared" si="151"/>
        <v>62</v>
      </c>
      <c r="CQ40">
        <f t="shared" si="152"/>
        <v>0</v>
      </c>
      <c r="CR40">
        <f t="shared" si="153"/>
        <v>0</v>
      </c>
      <c r="CS40">
        <f t="shared" si="30"/>
        <v>62</v>
      </c>
      <c r="CT40">
        <f t="shared" si="31"/>
        <v>62</v>
      </c>
      <c r="CU40">
        <f t="shared" si="32"/>
        <v>0</v>
      </c>
      <c r="CV40">
        <f t="shared" si="33"/>
        <v>0</v>
      </c>
      <c r="CW40">
        <f t="shared" si="34"/>
        <v>62</v>
      </c>
    </row>
    <row r="41" spans="1:101" x14ac:dyDescent="0.25">
      <c r="A41">
        <v>35</v>
      </c>
      <c r="B41" t="s">
        <v>39</v>
      </c>
      <c r="C41" t="s">
        <v>130</v>
      </c>
      <c r="D41" s="7">
        <v>45385</v>
      </c>
      <c r="E41" t="s">
        <v>72</v>
      </c>
      <c r="F41" t="s">
        <v>89</v>
      </c>
      <c r="G41" t="s">
        <v>89</v>
      </c>
      <c r="H41" t="s">
        <v>131</v>
      </c>
      <c r="I41" t="s">
        <v>37</v>
      </c>
      <c r="J41">
        <v>39</v>
      </c>
      <c r="K41">
        <v>0</v>
      </c>
      <c r="L41">
        <v>0</v>
      </c>
      <c r="M41">
        <v>0</v>
      </c>
      <c r="N41">
        <f t="shared" si="0"/>
        <v>0</v>
      </c>
      <c r="O41">
        <v>0</v>
      </c>
      <c r="P41">
        <v>0</v>
      </c>
      <c r="Q41">
        <v>0</v>
      </c>
      <c r="R41">
        <f t="shared" si="1"/>
        <v>0</v>
      </c>
      <c r="S41">
        <v>0</v>
      </c>
      <c r="T41">
        <v>0</v>
      </c>
      <c r="U41">
        <v>0</v>
      </c>
      <c r="V41">
        <f t="shared" si="2"/>
        <v>0</v>
      </c>
      <c r="W41">
        <v>6</v>
      </c>
      <c r="X41">
        <v>16</v>
      </c>
      <c r="Y41">
        <v>0</v>
      </c>
      <c r="Z41">
        <f t="shared" si="3"/>
        <v>22</v>
      </c>
      <c r="AA41">
        <v>3</v>
      </c>
      <c r="AB41">
        <v>14</v>
      </c>
      <c r="AC41">
        <v>0</v>
      </c>
      <c r="AD41">
        <f t="shared" si="4"/>
        <v>17</v>
      </c>
      <c r="AE41">
        <v>0</v>
      </c>
      <c r="AF41">
        <v>0</v>
      </c>
      <c r="AG41">
        <v>0</v>
      </c>
      <c r="AH41">
        <f t="shared" si="5"/>
        <v>0</v>
      </c>
      <c r="AI41">
        <f t="shared" si="6"/>
        <v>9</v>
      </c>
      <c r="AJ41">
        <f t="shared" si="7"/>
        <v>30</v>
      </c>
      <c r="AK41">
        <f t="shared" si="8"/>
        <v>0</v>
      </c>
      <c r="AL41">
        <f t="shared" si="9"/>
        <v>39</v>
      </c>
      <c r="AM41">
        <v>1</v>
      </c>
      <c r="AN41">
        <v>6</v>
      </c>
      <c r="AO41">
        <v>0</v>
      </c>
      <c r="AP41">
        <f t="shared" si="10"/>
        <v>7</v>
      </c>
      <c r="AQ41">
        <v>0</v>
      </c>
      <c r="AR41">
        <v>0</v>
      </c>
      <c r="AS41">
        <v>0</v>
      </c>
      <c r="AT41">
        <f t="shared" si="11"/>
        <v>0</v>
      </c>
      <c r="AU41">
        <v>0</v>
      </c>
      <c r="AV41">
        <v>0</v>
      </c>
      <c r="AW41">
        <v>0</v>
      </c>
      <c r="AX41">
        <f t="shared" si="12"/>
        <v>0</v>
      </c>
      <c r="AY41">
        <f t="shared" si="35"/>
        <v>8</v>
      </c>
      <c r="AZ41">
        <f t="shared" si="13"/>
        <v>24</v>
      </c>
      <c r="BA41">
        <f t="shared" si="36"/>
        <v>0</v>
      </c>
      <c r="BB41">
        <f t="shared" si="14"/>
        <v>32</v>
      </c>
      <c r="BC41">
        <v>0</v>
      </c>
      <c r="BD41">
        <v>0</v>
      </c>
      <c r="BE41">
        <v>0</v>
      </c>
      <c r="BF41">
        <f t="shared" si="15"/>
        <v>0</v>
      </c>
      <c r="BG41">
        <f t="shared" si="148"/>
        <v>9</v>
      </c>
      <c r="BH41">
        <f t="shared" si="149"/>
        <v>30</v>
      </c>
      <c r="BI41">
        <f t="shared" si="150"/>
        <v>0</v>
      </c>
      <c r="BJ41">
        <v>1</v>
      </c>
      <c r="BK41">
        <v>1</v>
      </c>
      <c r="BL41">
        <v>0</v>
      </c>
      <c r="BM41">
        <f t="shared" si="19"/>
        <v>2</v>
      </c>
      <c r="BN41">
        <v>0</v>
      </c>
      <c r="BO41">
        <v>0</v>
      </c>
      <c r="BP41">
        <v>0</v>
      </c>
      <c r="BQ41">
        <f t="shared" si="20"/>
        <v>0</v>
      </c>
      <c r="BR41">
        <v>0</v>
      </c>
      <c r="BS41">
        <v>1</v>
      </c>
      <c r="BT41">
        <v>0</v>
      </c>
      <c r="BU41">
        <f t="shared" si="21"/>
        <v>1</v>
      </c>
      <c r="BV41">
        <v>0</v>
      </c>
      <c r="BW41">
        <v>0</v>
      </c>
      <c r="BX41">
        <v>0</v>
      </c>
      <c r="BY41">
        <f t="shared" si="22"/>
        <v>0</v>
      </c>
      <c r="BZ41">
        <v>0</v>
      </c>
      <c r="CA41">
        <v>0</v>
      </c>
      <c r="CB41">
        <v>0</v>
      </c>
      <c r="CC41">
        <f t="shared" si="23"/>
        <v>0</v>
      </c>
      <c r="CD41">
        <v>0</v>
      </c>
      <c r="CE41">
        <v>0</v>
      </c>
      <c r="CF41">
        <v>0</v>
      </c>
      <c r="CG41">
        <f t="shared" si="24"/>
        <v>0</v>
      </c>
      <c r="CH41">
        <v>0</v>
      </c>
      <c r="CI41">
        <v>0</v>
      </c>
      <c r="CJ41">
        <v>0</v>
      </c>
      <c r="CK41">
        <f t="shared" si="25"/>
        <v>0</v>
      </c>
      <c r="CL41">
        <v>0</v>
      </c>
      <c r="CM41">
        <v>0</v>
      </c>
      <c r="CN41">
        <v>0</v>
      </c>
      <c r="CO41">
        <f t="shared" si="26"/>
        <v>0</v>
      </c>
      <c r="CP41">
        <f t="shared" si="151"/>
        <v>8</v>
      </c>
      <c r="CQ41">
        <f t="shared" si="152"/>
        <v>28</v>
      </c>
      <c r="CR41">
        <f t="shared" si="153"/>
        <v>0</v>
      </c>
      <c r="CS41">
        <f t="shared" si="30"/>
        <v>36</v>
      </c>
      <c r="CT41">
        <f t="shared" si="31"/>
        <v>9</v>
      </c>
      <c r="CU41">
        <f t="shared" si="32"/>
        <v>30</v>
      </c>
      <c r="CV41">
        <f t="shared" si="33"/>
        <v>0</v>
      </c>
      <c r="CW41">
        <f t="shared" si="34"/>
        <v>39</v>
      </c>
    </row>
    <row r="42" spans="1:101" x14ac:dyDescent="0.25">
      <c r="A42">
        <v>36</v>
      </c>
      <c r="B42" t="s">
        <v>38</v>
      </c>
      <c r="C42" t="s">
        <v>132</v>
      </c>
      <c r="D42" s="7">
        <v>45386</v>
      </c>
      <c r="E42" t="s">
        <v>72</v>
      </c>
      <c r="F42" t="s">
        <v>89</v>
      </c>
      <c r="G42" t="s">
        <v>89</v>
      </c>
      <c r="H42" t="s">
        <v>123</v>
      </c>
      <c r="I42" t="s">
        <v>37</v>
      </c>
      <c r="J42">
        <v>20</v>
      </c>
      <c r="K42">
        <v>0</v>
      </c>
      <c r="L42">
        <v>0</v>
      </c>
      <c r="M42">
        <v>0</v>
      </c>
      <c r="N42">
        <f t="shared" si="0"/>
        <v>0</v>
      </c>
      <c r="O42">
        <v>0</v>
      </c>
      <c r="P42">
        <v>0</v>
      </c>
      <c r="Q42">
        <v>0</v>
      </c>
      <c r="R42">
        <f t="shared" si="1"/>
        <v>0</v>
      </c>
      <c r="S42">
        <v>0</v>
      </c>
      <c r="T42">
        <v>0</v>
      </c>
      <c r="U42">
        <v>0</v>
      </c>
      <c r="V42">
        <f t="shared" si="2"/>
        <v>0</v>
      </c>
      <c r="W42">
        <v>1</v>
      </c>
      <c r="X42">
        <v>3</v>
      </c>
      <c r="Y42">
        <v>0</v>
      </c>
      <c r="Z42">
        <f t="shared" si="3"/>
        <v>4</v>
      </c>
      <c r="AA42">
        <v>11</v>
      </c>
      <c r="AB42">
        <v>5</v>
      </c>
      <c r="AC42">
        <v>0</v>
      </c>
      <c r="AD42">
        <f t="shared" si="4"/>
        <v>16</v>
      </c>
      <c r="AE42">
        <v>0</v>
      </c>
      <c r="AF42">
        <v>0</v>
      </c>
      <c r="AG42">
        <v>0</v>
      </c>
      <c r="AH42">
        <f t="shared" si="5"/>
        <v>0</v>
      </c>
      <c r="AI42">
        <f t="shared" si="6"/>
        <v>12</v>
      </c>
      <c r="AJ42">
        <f t="shared" si="7"/>
        <v>8</v>
      </c>
      <c r="AK42">
        <f t="shared" si="8"/>
        <v>0</v>
      </c>
      <c r="AL42">
        <f t="shared" si="9"/>
        <v>20</v>
      </c>
      <c r="AM42">
        <v>2</v>
      </c>
      <c r="AN42">
        <v>2</v>
      </c>
      <c r="AO42">
        <v>0</v>
      </c>
      <c r="AP42">
        <f t="shared" si="10"/>
        <v>4</v>
      </c>
      <c r="AQ42">
        <v>0</v>
      </c>
      <c r="AR42">
        <v>0</v>
      </c>
      <c r="AS42">
        <v>0</v>
      </c>
      <c r="AT42">
        <f t="shared" si="11"/>
        <v>0</v>
      </c>
      <c r="AU42">
        <v>0</v>
      </c>
      <c r="AV42">
        <v>0</v>
      </c>
      <c r="AW42">
        <v>0</v>
      </c>
      <c r="AX42">
        <f t="shared" si="12"/>
        <v>0</v>
      </c>
      <c r="AY42">
        <f t="shared" si="35"/>
        <v>10</v>
      </c>
      <c r="AZ42">
        <f t="shared" si="13"/>
        <v>6</v>
      </c>
      <c r="BA42">
        <f t="shared" si="36"/>
        <v>0</v>
      </c>
      <c r="BB42">
        <f t="shared" si="14"/>
        <v>16</v>
      </c>
      <c r="BC42">
        <v>0</v>
      </c>
      <c r="BD42">
        <v>0</v>
      </c>
      <c r="BE42">
        <v>0</v>
      </c>
      <c r="BF42">
        <f t="shared" si="15"/>
        <v>0</v>
      </c>
      <c r="BG42">
        <f t="shared" si="148"/>
        <v>12</v>
      </c>
      <c r="BH42">
        <f t="shared" si="149"/>
        <v>8</v>
      </c>
      <c r="BI42">
        <f t="shared" si="150"/>
        <v>0</v>
      </c>
      <c r="BJ42">
        <v>0</v>
      </c>
      <c r="BK42">
        <v>0</v>
      </c>
      <c r="BL42">
        <v>0</v>
      </c>
      <c r="BM42">
        <f t="shared" si="19"/>
        <v>0</v>
      </c>
      <c r="BN42">
        <v>1</v>
      </c>
      <c r="BO42">
        <v>0</v>
      </c>
      <c r="BP42">
        <v>0</v>
      </c>
      <c r="BQ42">
        <f t="shared" si="20"/>
        <v>1</v>
      </c>
      <c r="BR42">
        <v>0</v>
      </c>
      <c r="BS42">
        <v>0</v>
      </c>
      <c r="BT42">
        <v>0</v>
      </c>
      <c r="BU42">
        <f t="shared" si="21"/>
        <v>0</v>
      </c>
      <c r="BV42">
        <v>0</v>
      </c>
      <c r="BW42">
        <v>0</v>
      </c>
      <c r="BX42">
        <v>0</v>
      </c>
      <c r="BY42">
        <f t="shared" si="22"/>
        <v>0</v>
      </c>
      <c r="BZ42">
        <v>0</v>
      </c>
      <c r="CA42">
        <v>0</v>
      </c>
      <c r="CB42">
        <v>0</v>
      </c>
      <c r="CC42">
        <f t="shared" si="23"/>
        <v>0</v>
      </c>
      <c r="CD42">
        <v>0</v>
      </c>
      <c r="CE42">
        <v>0</v>
      </c>
      <c r="CF42">
        <v>0</v>
      </c>
      <c r="CG42">
        <f t="shared" si="24"/>
        <v>0</v>
      </c>
      <c r="CH42">
        <v>0</v>
      </c>
      <c r="CI42">
        <v>0</v>
      </c>
      <c r="CJ42">
        <v>0</v>
      </c>
      <c r="CK42">
        <f t="shared" si="25"/>
        <v>0</v>
      </c>
      <c r="CL42">
        <v>0</v>
      </c>
      <c r="CM42">
        <v>0</v>
      </c>
      <c r="CN42">
        <v>0</v>
      </c>
      <c r="CO42">
        <f t="shared" si="26"/>
        <v>0</v>
      </c>
      <c r="CP42">
        <f t="shared" si="151"/>
        <v>11</v>
      </c>
      <c r="CQ42">
        <f t="shared" si="152"/>
        <v>8</v>
      </c>
      <c r="CR42">
        <f t="shared" si="153"/>
        <v>0</v>
      </c>
      <c r="CS42">
        <f t="shared" si="30"/>
        <v>19</v>
      </c>
      <c r="CT42">
        <f t="shared" si="31"/>
        <v>12</v>
      </c>
      <c r="CU42">
        <f t="shared" si="32"/>
        <v>8</v>
      </c>
      <c r="CV42">
        <f t="shared" si="33"/>
        <v>0</v>
      </c>
      <c r="CW42">
        <f t="shared" si="34"/>
        <v>20</v>
      </c>
    </row>
    <row r="43" spans="1:101" x14ac:dyDescent="0.25">
      <c r="A43">
        <v>37</v>
      </c>
      <c r="B43" t="s">
        <v>39</v>
      </c>
      <c r="C43" t="s">
        <v>121</v>
      </c>
      <c r="D43" s="7">
        <v>45397</v>
      </c>
      <c r="E43" t="s">
        <v>72</v>
      </c>
      <c r="F43" t="s">
        <v>133</v>
      </c>
      <c r="G43" t="s">
        <v>134</v>
      </c>
      <c r="H43" t="s">
        <v>135</v>
      </c>
      <c r="I43" t="s">
        <v>170</v>
      </c>
      <c r="J43">
        <v>317</v>
      </c>
      <c r="K43">
        <v>0</v>
      </c>
      <c r="L43">
        <v>0</v>
      </c>
      <c r="M43">
        <v>0</v>
      </c>
      <c r="N43">
        <f t="shared" si="0"/>
        <v>0</v>
      </c>
      <c r="O43">
        <v>65</v>
      </c>
      <c r="P43">
        <v>73</v>
      </c>
      <c r="Q43">
        <v>0</v>
      </c>
      <c r="R43">
        <f t="shared" si="1"/>
        <v>138</v>
      </c>
      <c r="S43">
        <v>82</v>
      </c>
      <c r="T43">
        <v>97</v>
      </c>
      <c r="U43">
        <v>0</v>
      </c>
      <c r="V43">
        <f t="shared" si="2"/>
        <v>179</v>
      </c>
      <c r="W43">
        <v>0</v>
      </c>
      <c r="X43">
        <v>0</v>
      </c>
      <c r="Y43">
        <v>0</v>
      </c>
      <c r="Z43">
        <f t="shared" si="3"/>
        <v>0</v>
      </c>
      <c r="AA43">
        <v>0</v>
      </c>
      <c r="AB43">
        <v>0</v>
      </c>
      <c r="AC43">
        <v>0</v>
      </c>
      <c r="AD43">
        <f t="shared" si="4"/>
        <v>0</v>
      </c>
      <c r="AE43">
        <v>0</v>
      </c>
      <c r="AF43">
        <v>0</v>
      </c>
      <c r="AG43">
        <v>0</v>
      </c>
      <c r="AH43">
        <f t="shared" si="5"/>
        <v>0</v>
      </c>
      <c r="AI43">
        <f t="shared" si="6"/>
        <v>147</v>
      </c>
      <c r="AJ43">
        <f t="shared" si="7"/>
        <v>170</v>
      </c>
      <c r="AK43">
        <f t="shared" si="8"/>
        <v>0</v>
      </c>
      <c r="AL43">
        <f t="shared" si="9"/>
        <v>317</v>
      </c>
      <c r="AM43">
        <v>6</v>
      </c>
      <c r="AN43">
        <v>4</v>
      </c>
      <c r="AO43">
        <v>0</v>
      </c>
      <c r="AP43">
        <f t="shared" si="10"/>
        <v>10</v>
      </c>
      <c r="AQ43">
        <v>0</v>
      </c>
      <c r="AR43">
        <v>0</v>
      </c>
      <c r="AS43">
        <v>0</v>
      </c>
      <c r="AT43">
        <f t="shared" si="11"/>
        <v>0</v>
      </c>
      <c r="AU43">
        <v>0</v>
      </c>
      <c r="AV43">
        <v>0</v>
      </c>
      <c r="AW43">
        <v>0</v>
      </c>
      <c r="AX43">
        <f t="shared" si="12"/>
        <v>0</v>
      </c>
      <c r="AY43">
        <f t="shared" si="35"/>
        <v>141</v>
      </c>
      <c r="AZ43">
        <f t="shared" si="13"/>
        <v>166</v>
      </c>
      <c r="BA43">
        <f t="shared" si="36"/>
        <v>0</v>
      </c>
      <c r="BB43">
        <f t="shared" si="14"/>
        <v>307</v>
      </c>
      <c r="BC43">
        <v>0</v>
      </c>
      <c r="BD43">
        <v>0</v>
      </c>
      <c r="BE43">
        <v>0</v>
      </c>
      <c r="BF43">
        <f t="shared" si="15"/>
        <v>0</v>
      </c>
      <c r="BG43">
        <f t="shared" si="148"/>
        <v>147</v>
      </c>
      <c r="BH43">
        <f t="shared" si="149"/>
        <v>170</v>
      </c>
      <c r="BI43">
        <f t="shared" si="150"/>
        <v>0</v>
      </c>
      <c r="BJ43">
        <v>0</v>
      </c>
      <c r="BK43">
        <v>0</v>
      </c>
      <c r="BL43">
        <v>0</v>
      </c>
      <c r="BM43">
        <f t="shared" si="19"/>
        <v>0</v>
      </c>
      <c r="BN43">
        <v>0</v>
      </c>
      <c r="BO43">
        <v>0</v>
      </c>
      <c r="BP43">
        <v>0</v>
      </c>
      <c r="BQ43">
        <f t="shared" si="20"/>
        <v>0</v>
      </c>
      <c r="BR43">
        <v>0</v>
      </c>
      <c r="BS43">
        <v>0</v>
      </c>
      <c r="BT43">
        <v>0</v>
      </c>
      <c r="BU43">
        <f t="shared" si="21"/>
        <v>0</v>
      </c>
      <c r="BV43">
        <v>1</v>
      </c>
      <c r="BW43">
        <v>0</v>
      </c>
      <c r="BX43">
        <v>0</v>
      </c>
      <c r="BY43">
        <f t="shared" si="22"/>
        <v>1</v>
      </c>
      <c r="BZ43">
        <v>0</v>
      </c>
      <c r="CA43">
        <v>0</v>
      </c>
      <c r="CB43">
        <v>0</v>
      </c>
      <c r="CC43">
        <f t="shared" si="23"/>
        <v>0</v>
      </c>
      <c r="CD43">
        <v>0</v>
      </c>
      <c r="CE43">
        <v>0</v>
      </c>
      <c r="CF43">
        <v>0</v>
      </c>
      <c r="CG43">
        <f t="shared" si="24"/>
        <v>0</v>
      </c>
      <c r="CH43">
        <v>0</v>
      </c>
      <c r="CI43">
        <v>0</v>
      </c>
      <c r="CJ43">
        <v>0</v>
      </c>
      <c r="CK43">
        <f t="shared" si="25"/>
        <v>0</v>
      </c>
      <c r="CL43">
        <v>0</v>
      </c>
      <c r="CM43">
        <v>0</v>
      </c>
      <c r="CN43">
        <v>0</v>
      </c>
      <c r="CO43">
        <f t="shared" si="26"/>
        <v>0</v>
      </c>
      <c r="CP43">
        <f t="shared" si="151"/>
        <v>146</v>
      </c>
      <c r="CQ43">
        <f t="shared" si="152"/>
        <v>170</v>
      </c>
      <c r="CR43">
        <f t="shared" si="153"/>
        <v>0</v>
      </c>
      <c r="CS43">
        <f t="shared" si="30"/>
        <v>316</v>
      </c>
      <c r="CT43">
        <f t="shared" si="31"/>
        <v>147</v>
      </c>
      <c r="CU43">
        <f t="shared" si="32"/>
        <v>170</v>
      </c>
      <c r="CV43">
        <f t="shared" si="33"/>
        <v>0</v>
      </c>
      <c r="CW43">
        <f t="shared" si="34"/>
        <v>317</v>
      </c>
    </row>
    <row r="44" spans="1:101" x14ac:dyDescent="0.25">
      <c r="A44">
        <v>38</v>
      </c>
      <c r="B44" t="s">
        <v>39</v>
      </c>
      <c r="C44" t="s">
        <v>96</v>
      </c>
      <c r="D44" s="7">
        <v>45399</v>
      </c>
      <c r="E44" t="s">
        <v>72</v>
      </c>
      <c r="F44" t="s">
        <v>136</v>
      </c>
      <c r="G44" t="s">
        <v>136</v>
      </c>
      <c r="H44" t="s">
        <v>137</v>
      </c>
      <c r="I44" t="s">
        <v>83</v>
      </c>
      <c r="J44">
        <v>18</v>
      </c>
      <c r="K44">
        <v>0</v>
      </c>
      <c r="L44">
        <v>0</v>
      </c>
      <c r="M44">
        <v>0</v>
      </c>
      <c r="N44">
        <f t="shared" si="0"/>
        <v>0</v>
      </c>
      <c r="O44">
        <v>0</v>
      </c>
      <c r="P44">
        <v>0</v>
      </c>
      <c r="Q44">
        <v>0</v>
      </c>
      <c r="R44">
        <f t="shared" si="1"/>
        <v>0</v>
      </c>
      <c r="S44">
        <v>0</v>
      </c>
      <c r="T44">
        <v>0</v>
      </c>
      <c r="U44">
        <v>0</v>
      </c>
      <c r="V44">
        <f t="shared" si="2"/>
        <v>0</v>
      </c>
      <c r="W44">
        <v>14</v>
      </c>
      <c r="X44">
        <v>4</v>
      </c>
      <c r="Y44">
        <v>0</v>
      </c>
      <c r="Z44">
        <f t="shared" si="3"/>
        <v>18</v>
      </c>
      <c r="AA44">
        <v>0</v>
      </c>
      <c r="AB44">
        <v>0</v>
      </c>
      <c r="AC44">
        <v>0</v>
      </c>
      <c r="AD44">
        <f t="shared" si="4"/>
        <v>0</v>
      </c>
      <c r="AE44">
        <v>0</v>
      </c>
      <c r="AF44">
        <v>0</v>
      </c>
      <c r="AG44">
        <v>0</v>
      </c>
      <c r="AH44">
        <f t="shared" si="5"/>
        <v>0</v>
      </c>
      <c r="AI44">
        <f t="shared" si="6"/>
        <v>14</v>
      </c>
      <c r="AJ44">
        <f t="shared" si="7"/>
        <v>4</v>
      </c>
      <c r="AK44">
        <f t="shared" si="8"/>
        <v>0</v>
      </c>
      <c r="AL44">
        <f t="shared" si="9"/>
        <v>18</v>
      </c>
      <c r="AM44">
        <v>0</v>
      </c>
      <c r="AN44">
        <v>0</v>
      </c>
      <c r="AO44">
        <v>0</v>
      </c>
      <c r="AP44">
        <f t="shared" si="10"/>
        <v>0</v>
      </c>
      <c r="AQ44">
        <v>0</v>
      </c>
      <c r="AR44">
        <v>0</v>
      </c>
      <c r="AS44">
        <v>0</v>
      </c>
      <c r="AT44">
        <f t="shared" si="11"/>
        <v>0</v>
      </c>
      <c r="AU44">
        <v>0</v>
      </c>
      <c r="AV44">
        <v>0</v>
      </c>
      <c r="AW44">
        <v>0</v>
      </c>
      <c r="AX44">
        <f t="shared" si="12"/>
        <v>0</v>
      </c>
      <c r="AY44">
        <f t="shared" si="35"/>
        <v>14</v>
      </c>
      <c r="AZ44">
        <f t="shared" si="13"/>
        <v>4</v>
      </c>
      <c r="BA44">
        <f t="shared" si="36"/>
        <v>0</v>
      </c>
      <c r="BB44">
        <f t="shared" si="14"/>
        <v>18</v>
      </c>
      <c r="BC44">
        <v>0</v>
      </c>
      <c r="BD44">
        <v>0</v>
      </c>
      <c r="BE44">
        <v>0</v>
      </c>
      <c r="BF44">
        <f t="shared" si="15"/>
        <v>0</v>
      </c>
      <c r="BG44">
        <f t="shared" si="148"/>
        <v>14</v>
      </c>
      <c r="BH44">
        <f t="shared" si="149"/>
        <v>4</v>
      </c>
      <c r="BI44">
        <f t="shared" si="150"/>
        <v>0</v>
      </c>
      <c r="BJ44">
        <v>0</v>
      </c>
      <c r="BK44">
        <v>0</v>
      </c>
      <c r="BL44">
        <v>0</v>
      </c>
      <c r="BM44">
        <f t="shared" si="19"/>
        <v>0</v>
      </c>
      <c r="BN44">
        <v>0</v>
      </c>
      <c r="BO44">
        <v>0</v>
      </c>
      <c r="BP44">
        <v>0</v>
      </c>
      <c r="BQ44">
        <f t="shared" si="20"/>
        <v>0</v>
      </c>
      <c r="BR44">
        <v>0</v>
      </c>
      <c r="BS44">
        <v>0</v>
      </c>
      <c r="BT44">
        <v>0</v>
      </c>
      <c r="BU44">
        <f t="shared" si="21"/>
        <v>0</v>
      </c>
      <c r="BV44">
        <v>0</v>
      </c>
      <c r="BW44">
        <v>0</v>
      </c>
      <c r="BX44">
        <v>0</v>
      </c>
      <c r="BY44">
        <f t="shared" si="22"/>
        <v>0</v>
      </c>
      <c r="BZ44">
        <v>0</v>
      </c>
      <c r="CA44">
        <v>0</v>
      </c>
      <c r="CB44">
        <v>0</v>
      </c>
      <c r="CC44">
        <f t="shared" si="23"/>
        <v>0</v>
      </c>
      <c r="CD44">
        <v>0</v>
      </c>
      <c r="CE44">
        <v>0</v>
      </c>
      <c r="CF44">
        <v>0</v>
      </c>
      <c r="CG44">
        <f t="shared" si="24"/>
        <v>0</v>
      </c>
      <c r="CH44">
        <v>0</v>
      </c>
      <c r="CI44">
        <v>0</v>
      </c>
      <c r="CJ44">
        <v>0</v>
      </c>
      <c r="CK44">
        <f t="shared" si="25"/>
        <v>0</v>
      </c>
      <c r="CL44">
        <v>0</v>
      </c>
      <c r="CM44">
        <v>0</v>
      </c>
      <c r="CN44">
        <v>0</v>
      </c>
      <c r="CO44">
        <f t="shared" si="26"/>
        <v>0</v>
      </c>
      <c r="CP44">
        <f t="shared" si="151"/>
        <v>14</v>
      </c>
      <c r="CQ44">
        <f t="shared" si="152"/>
        <v>4</v>
      </c>
      <c r="CR44">
        <f t="shared" si="153"/>
        <v>0</v>
      </c>
      <c r="CS44">
        <f t="shared" si="30"/>
        <v>18</v>
      </c>
      <c r="CT44">
        <f t="shared" si="31"/>
        <v>14</v>
      </c>
      <c r="CU44">
        <f t="shared" si="32"/>
        <v>4</v>
      </c>
      <c r="CV44">
        <f t="shared" si="33"/>
        <v>0</v>
      </c>
      <c r="CW44">
        <f t="shared" si="34"/>
        <v>18</v>
      </c>
    </row>
    <row r="45" spans="1:101" x14ac:dyDescent="0.25">
      <c r="A45">
        <v>39</v>
      </c>
      <c r="B45" t="s">
        <v>39</v>
      </c>
      <c r="C45" t="s">
        <v>96</v>
      </c>
      <c r="D45" s="8" t="s">
        <v>138</v>
      </c>
      <c r="E45" t="s">
        <v>72</v>
      </c>
      <c r="F45" t="s">
        <v>89</v>
      </c>
      <c r="G45" t="s">
        <v>89</v>
      </c>
      <c r="H45" t="s">
        <v>139</v>
      </c>
      <c r="I45" t="s">
        <v>83</v>
      </c>
      <c r="J45">
        <v>101</v>
      </c>
      <c r="K45">
        <v>0</v>
      </c>
      <c r="L45">
        <v>0</v>
      </c>
      <c r="M45">
        <v>0</v>
      </c>
      <c r="N45">
        <f t="shared" si="0"/>
        <v>0</v>
      </c>
      <c r="O45">
        <v>0</v>
      </c>
      <c r="P45">
        <v>0</v>
      </c>
      <c r="Q45">
        <v>0</v>
      </c>
      <c r="R45">
        <f t="shared" si="1"/>
        <v>0</v>
      </c>
      <c r="S45">
        <v>53</v>
      </c>
      <c r="T45">
        <v>48</v>
      </c>
      <c r="U45">
        <v>0</v>
      </c>
      <c r="V45">
        <f t="shared" si="2"/>
        <v>101</v>
      </c>
      <c r="W45">
        <v>0</v>
      </c>
      <c r="X45">
        <v>0</v>
      </c>
      <c r="Y45">
        <v>0</v>
      </c>
      <c r="Z45">
        <f t="shared" si="3"/>
        <v>0</v>
      </c>
      <c r="AA45">
        <v>0</v>
      </c>
      <c r="AB45">
        <v>0</v>
      </c>
      <c r="AC45">
        <v>0</v>
      </c>
      <c r="AD45">
        <f t="shared" si="4"/>
        <v>0</v>
      </c>
      <c r="AE45">
        <v>0</v>
      </c>
      <c r="AF45">
        <v>0</v>
      </c>
      <c r="AG45">
        <v>0</v>
      </c>
      <c r="AH45">
        <f t="shared" si="5"/>
        <v>0</v>
      </c>
      <c r="AI45">
        <f t="shared" si="6"/>
        <v>53</v>
      </c>
      <c r="AJ45">
        <f t="shared" si="7"/>
        <v>48</v>
      </c>
      <c r="AK45">
        <f t="shared" si="8"/>
        <v>0</v>
      </c>
      <c r="AL45">
        <f t="shared" si="9"/>
        <v>101</v>
      </c>
      <c r="AM45">
        <v>0</v>
      </c>
      <c r="AN45">
        <v>0</v>
      </c>
      <c r="AO45">
        <v>0</v>
      </c>
      <c r="AP45">
        <f t="shared" si="10"/>
        <v>0</v>
      </c>
      <c r="AQ45">
        <v>0</v>
      </c>
      <c r="AR45">
        <v>0</v>
      </c>
      <c r="AS45">
        <v>0</v>
      </c>
      <c r="AT45">
        <f t="shared" si="11"/>
        <v>0</v>
      </c>
      <c r="AU45">
        <v>0</v>
      </c>
      <c r="AV45">
        <v>0</v>
      </c>
      <c r="AW45">
        <v>0</v>
      </c>
      <c r="AX45">
        <f t="shared" si="12"/>
        <v>0</v>
      </c>
      <c r="AY45">
        <f t="shared" si="35"/>
        <v>53</v>
      </c>
      <c r="AZ45">
        <f t="shared" si="13"/>
        <v>48</v>
      </c>
      <c r="BA45">
        <f t="shared" si="36"/>
        <v>0</v>
      </c>
      <c r="BB45">
        <f t="shared" si="14"/>
        <v>101</v>
      </c>
      <c r="BC45">
        <v>0</v>
      </c>
      <c r="BD45">
        <v>0</v>
      </c>
      <c r="BE45">
        <v>0</v>
      </c>
      <c r="BF45">
        <f t="shared" si="15"/>
        <v>0</v>
      </c>
      <c r="BG45">
        <f t="shared" si="148"/>
        <v>53</v>
      </c>
      <c r="BH45">
        <f t="shared" si="149"/>
        <v>48</v>
      </c>
      <c r="BI45">
        <f t="shared" si="150"/>
        <v>0</v>
      </c>
      <c r="BJ45">
        <v>0</v>
      </c>
      <c r="BK45">
        <v>0</v>
      </c>
      <c r="BL45">
        <v>0</v>
      </c>
      <c r="BM45">
        <f t="shared" si="19"/>
        <v>0</v>
      </c>
      <c r="BN45">
        <v>0</v>
      </c>
      <c r="BO45">
        <v>0</v>
      </c>
      <c r="BP45">
        <v>0</v>
      </c>
      <c r="BQ45">
        <f t="shared" si="20"/>
        <v>0</v>
      </c>
      <c r="BR45">
        <v>0</v>
      </c>
      <c r="BS45">
        <v>0</v>
      </c>
      <c r="BT45">
        <v>0</v>
      </c>
      <c r="BU45">
        <f t="shared" si="21"/>
        <v>0</v>
      </c>
      <c r="BV45">
        <v>0</v>
      </c>
      <c r="BW45">
        <v>0</v>
      </c>
      <c r="BX45">
        <v>0</v>
      </c>
      <c r="BY45">
        <f t="shared" si="22"/>
        <v>0</v>
      </c>
      <c r="BZ45">
        <v>0</v>
      </c>
      <c r="CA45">
        <v>0</v>
      </c>
      <c r="CB45">
        <v>0</v>
      </c>
      <c r="CC45">
        <f t="shared" si="23"/>
        <v>0</v>
      </c>
      <c r="CD45">
        <v>0</v>
      </c>
      <c r="CE45">
        <v>0</v>
      </c>
      <c r="CF45">
        <v>0</v>
      </c>
      <c r="CG45">
        <f t="shared" si="24"/>
        <v>0</v>
      </c>
      <c r="CH45">
        <v>0</v>
      </c>
      <c r="CI45">
        <v>0</v>
      </c>
      <c r="CJ45">
        <v>0</v>
      </c>
      <c r="CK45">
        <f t="shared" si="25"/>
        <v>0</v>
      </c>
      <c r="CL45">
        <v>0</v>
      </c>
      <c r="CM45">
        <v>0</v>
      </c>
      <c r="CN45">
        <v>0</v>
      </c>
      <c r="CO45">
        <f t="shared" si="26"/>
        <v>0</v>
      </c>
      <c r="CP45">
        <f t="shared" si="151"/>
        <v>53</v>
      </c>
      <c r="CQ45">
        <f t="shared" si="152"/>
        <v>48</v>
      </c>
      <c r="CR45">
        <f t="shared" si="153"/>
        <v>0</v>
      </c>
      <c r="CS45">
        <f t="shared" si="30"/>
        <v>101</v>
      </c>
      <c r="CT45">
        <f t="shared" si="31"/>
        <v>53</v>
      </c>
      <c r="CU45">
        <f t="shared" si="32"/>
        <v>48</v>
      </c>
      <c r="CV45">
        <f t="shared" si="33"/>
        <v>0</v>
      </c>
      <c r="CW45">
        <f t="shared" si="34"/>
        <v>101</v>
      </c>
    </row>
    <row r="46" spans="1:101" x14ac:dyDescent="0.25">
      <c r="A46">
        <v>40</v>
      </c>
      <c r="B46" t="s">
        <v>40</v>
      </c>
      <c r="C46" t="s">
        <v>140</v>
      </c>
      <c r="D46" s="7">
        <v>45399</v>
      </c>
      <c r="E46" t="s">
        <v>72</v>
      </c>
      <c r="F46" t="s">
        <v>89</v>
      </c>
      <c r="G46" t="s">
        <v>89</v>
      </c>
      <c r="H46" t="s">
        <v>141</v>
      </c>
      <c r="I46" t="s">
        <v>172</v>
      </c>
      <c r="J46">
        <v>69</v>
      </c>
      <c r="K46">
        <v>0</v>
      </c>
      <c r="L46">
        <v>0</v>
      </c>
      <c r="M46">
        <v>0</v>
      </c>
      <c r="N46">
        <f t="shared" si="0"/>
        <v>0</v>
      </c>
      <c r="O46">
        <v>0</v>
      </c>
      <c r="P46">
        <v>0</v>
      </c>
      <c r="Q46">
        <v>0</v>
      </c>
      <c r="R46">
        <f t="shared" si="1"/>
        <v>0</v>
      </c>
      <c r="S46">
        <v>18</v>
      </c>
      <c r="T46">
        <v>0</v>
      </c>
      <c r="U46">
        <v>0</v>
      </c>
      <c r="V46">
        <f t="shared" si="2"/>
        <v>18</v>
      </c>
      <c r="W46">
        <v>12</v>
      </c>
      <c r="X46">
        <v>1</v>
      </c>
      <c r="Y46">
        <v>0</v>
      </c>
      <c r="Z46">
        <f t="shared" si="3"/>
        <v>13</v>
      </c>
      <c r="AA46">
        <v>30</v>
      </c>
      <c r="AB46">
        <v>1</v>
      </c>
      <c r="AC46">
        <v>0</v>
      </c>
      <c r="AD46">
        <f t="shared" si="4"/>
        <v>31</v>
      </c>
      <c r="AE46">
        <v>6</v>
      </c>
      <c r="AF46">
        <v>1</v>
      </c>
      <c r="AG46">
        <v>0</v>
      </c>
      <c r="AH46">
        <f t="shared" si="5"/>
        <v>7</v>
      </c>
      <c r="AI46">
        <f t="shared" si="6"/>
        <v>66</v>
      </c>
      <c r="AJ46">
        <f t="shared" si="7"/>
        <v>3</v>
      </c>
      <c r="AK46">
        <f t="shared" si="8"/>
        <v>0</v>
      </c>
      <c r="AL46">
        <f t="shared" si="9"/>
        <v>69</v>
      </c>
      <c r="AM46">
        <v>5</v>
      </c>
      <c r="AN46">
        <v>0</v>
      </c>
      <c r="AO46">
        <v>0</v>
      </c>
      <c r="AP46">
        <f t="shared" si="10"/>
        <v>5</v>
      </c>
      <c r="AQ46">
        <v>0</v>
      </c>
      <c r="AR46">
        <v>0</v>
      </c>
      <c r="AS46">
        <v>0</v>
      </c>
      <c r="AT46">
        <f t="shared" si="11"/>
        <v>0</v>
      </c>
      <c r="AU46">
        <v>0</v>
      </c>
      <c r="AV46">
        <v>0</v>
      </c>
      <c r="AW46">
        <v>0</v>
      </c>
      <c r="AX46">
        <f t="shared" si="12"/>
        <v>0</v>
      </c>
      <c r="AY46">
        <f t="shared" si="35"/>
        <v>61</v>
      </c>
      <c r="AZ46">
        <f t="shared" si="13"/>
        <v>3</v>
      </c>
      <c r="BA46">
        <f t="shared" si="36"/>
        <v>0</v>
      </c>
      <c r="BB46">
        <f t="shared" si="14"/>
        <v>64</v>
      </c>
      <c r="BC46">
        <v>0</v>
      </c>
      <c r="BD46">
        <v>0</v>
      </c>
      <c r="BE46">
        <v>0</v>
      </c>
      <c r="BF46">
        <f t="shared" si="15"/>
        <v>0</v>
      </c>
      <c r="BG46">
        <f t="shared" si="148"/>
        <v>66</v>
      </c>
      <c r="BH46">
        <f t="shared" si="149"/>
        <v>3</v>
      </c>
      <c r="BI46">
        <f t="shared" si="150"/>
        <v>0</v>
      </c>
      <c r="BJ46">
        <v>1</v>
      </c>
      <c r="BK46">
        <v>0</v>
      </c>
      <c r="BL46">
        <v>0</v>
      </c>
      <c r="BM46">
        <f t="shared" si="19"/>
        <v>1</v>
      </c>
      <c r="BN46">
        <v>0</v>
      </c>
      <c r="BO46">
        <v>0</v>
      </c>
      <c r="BP46">
        <v>0</v>
      </c>
      <c r="BQ46">
        <f t="shared" si="20"/>
        <v>0</v>
      </c>
      <c r="BR46">
        <v>0</v>
      </c>
      <c r="BS46">
        <v>0</v>
      </c>
      <c r="BT46">
        <v>0</v>
      </c>
      <c r="BU46">
        <f t="shared" si="21"/>
        <v>0</v>
      </c>
      <c r="BV46">
        <v>0</v>
      </c>
      <c r="BW46">
        <v>0</v>
      </c>
      <c r="BX46">
        <v>0</v>
      </c>
      <c r="BY46">
        <f t="shared" si="22"/>
        <v>0</v>
      </c>
      <c r="BZ46">
        <v>0</v>
      </c>
      <c r="CA46">
        <v>0</v>
      </c>
      <c r="CB46">
        <v>0</v>
      </c>
      <c r="CC46">
        <f t="shared" si="23"/>
        <v>0</v>
      </c>
      <c r="CD46">
        <v>0</v>
      </c>
      <c r="CE46">
        <v>0</v>
      </c>
      <c r="CF46">
        <v>0</v>
      </c>
      <c r="CG46">
        <f t="shared" si="24"/>
        <v>0</v>
      </c>
      <c r="CH46">
        <v>0</v>
      </c>
      <c r="CI46">
        <v>0</v>
      </c>
      <c r="CJ46">
        <v>0</v>
      </c>
      <c r="CK46">
        <f t="shared" si="25"/>
        <v>0</v>
      </c>
      <c r="CL46">
        <v>0</v>
      </c>
      <c r="CM46">
        <v>0</v>
      </c>
      <c r="CN46">
        <v>0</v>
      </c>
      <c r="CO46">
        <f t="shared" si="26"/>
        <v>0</v>
      </c>
      <c r="CP46">
        <f t="shared" si="151"/>
        <v>65</v>
      </c>
      <c r="CQ46">
        <f t="shared" si="152"/>
        <v>3</v>
      </c>
      <c r="CR46">
        <f t="shared" si="153"/>
        <v>0</v>
      </c>
      <c r="CS46">
        <f t="shared" si="30"/>
        <v>68</v>
      </c>
      <c r="CT46">
        <f t="shared" si="31"/>
        <v>66</v>
      </c>
      <c r="CU46">
        <f t="shared" si="32"/>
        <v>3</v>
      </c>
      <c r="CV46">
        <f t="shared" si="33"/>
        <v>0</v>
      </c>
      <c r="CW46">
        <f t="shared" si="34"/>
        <v>69</v>
      </c>
    </row>
    <row r="47" spans="1:101" x14ac:dyDescent="0.25">
      <c r="A47">
        <v>41</v>
      </c>
      <c r="B47" t="s">
        <v>39</v>
      </c>
      <c r="C47" t="s">
        <v>155</v>
      </c>
      <c r="D47" s="7">
        <v>45400</v>
      </c>
      <c r="E47" t="s">
        <v>72</v>
      </c>
      <c r="F47" t="s">
        <v>89</v>
      </c>
      <c r="G47" t="s">
        <v>89</v>
      </c>
      <c r="H47" t="s">
        <v>122</v>
      </c>
      <c r="I47" t="s">
        <v>172</v>
      </c>
      <c r="J47">
        <v>437</v>
      </c>
      <c r="K47">
        <v>0</v>
      </c>
      <c r="L47">
        <v>0</v>
      </c>
      <c r="M47">
        <v>0</v>
      </c>
      <c r="N47">
        <f t="shared" si="0"/>
        <v>0</v>
      </c>
      <c r="O47">
        <v>0</v>
      </c>
      <c r="P47">
        <v>0</v>
      </c>
      <c r="Q47">
        <v>0</v>
      </c>
      <c r="R47">
        <f t="shared" si="1"/>
        <v>0</v>
      </c>
      <c r="S47">
        <v>2</v>
      </c>
      <c r="T47">
        <v>0</v>
      </c>
      <c r="U47">
        <v>0</v>
      </c>
      <c r="V47">
        <f t="shared" si="2"/>
        <v>2</v>
      </c>
      <c r="W47">
        <v>97</v>
      </c>
      <c r="X47">
        <v>49</v>
      </c>
      <c r="Y47">
        <v>0</v>
      </c>
      <c r="Z47">
        <f t="shared" si="3"/>
        <v>146</v>
      </c>
      <c r="AA47">
        <v>222</v>
      </c>
      <c r="AB47">
        <v>60</v>
      </c>
      <c r="AC47">
        <v>1</v>
      </c>
      <c r="AD47">
        <f t="shared" si="4"/>
        <v>283</v>
      </c>
      <c r="AE47">
        <v>6</v>
      </c>
      <c r="AF47">
        <v>0</v>
      </c>
      <c r="AG47">
        <v>0</v>
      </c>
      <c r="AH47">
        <f t="shared" si="5"/>
        <v>6</v>
      </c>
      <c r="AI47">
        <f t="shared" si="6"/>
        <v>327</v>
      </c>
      <c r="AJ47">
        <f t="shared" si="7"/>
        <v>109</v>
      </c>
      <c r="AK47">
        <f t="shared" si="8"/>
        <v>1</v>
      </c>
      <c r="AL47">
        <f t="shared" si="9"/>
        <v>437</v>
      </c>
      <c r="AM47">
        <v>61</v>
      </c>
      <c r="AN47">
        <v>44</v>
      </c>
      <c r="AO47">
        <v>0</v>
      </c>
      <c r="AP47">
        <f t="shared" si="10"/>
        <v>105</v>
      </c>
      <c r="AQ47">
        <v>0</v>
      </c>
      <c r="AR47">
        <v>0</v>
      </c>
      <c r="AS47">
        <v>0</v>
      </c>
      <c r="AT47">
        <f t="shared" si="11"/>
        <v>0</v>
      </c>
      <c r="AU47">
        <v>1</v>
      </c>
      <c r="AV47">
        <v>0</v>
      </c>
      <c r="AW47">
        <v>0</v>
      </c>
      <c r="AX47">
        <f t="shared" si="12"/>
        <v>1</v>
      </c>
      <c r="AY47">
        <f t="shared" si="35"/>
        <v>265</v>
      </c>
      <c r="AZ47">
        <f t="shared" si="13"/>
        <v>65</v>
      </c>
      <c r="BA47">
        <f t="shared" si="36"/>
        <v>1</v>
      </c>
      <c r="BB47">
        <f t="shared" si="14"/>
        <v>331</v>
      </c>
      <c r="BC47">
        <v>0</v>
      </c>
      <c r="BD47">
        <v>0</v>
      </c>
      <c r="BE47">
        <v>0</v>
      </c>
      <c r="BF47">
        <f t="shared" si="15"/>
        <v>0</v>
      </c>
      <c r="BG47">
        <f t="shared" si="148"/>
        <v>327</v>
      </c>
      <c r="BH47">
        <f t="shared" si="149"/>
        <v>109</v>
      </c>
      <c r="BI47">
        <f t="shared" si="150"/>
        <v>1</v>
      </c>
      <c r="BJ47">
        <v>12</v>
      </c>
      <c r="BK47">
        <v>6</v>
      </c>
      <c r="BL47">
        <v>0</v>
      </c>
      <c r="BM47">
        <f t="shared" si="19"/>
        <v>18</v>
      </c>
      <c r="BN47">
        <v>0</v>
      </c>
      <c r="BO47">
        <v>0</v>
      </c>
      <c r="BP47">
        <v>0</v>
      </c>
      <c r="BQ47">
        <f t="shared" si="20"/>
        <v>0</v>
      </c>
      <c r="BR47">
        <v>2</v>
      </c>
      <c r="BS47">
        <v>0</v>
      </c>
      <c r="BT47">
        <v>0</v>
      </c>
      <c r="BU47">
        <f t="shared" si="21"/>
        <v>2</v>
      </c>
      <c r="BV47">
        <v>0</v>
      </c>
      <c r="BW47">
        <v>0</v>
      </c>
      <c r="BX47">
        <v>0</v>
      </c>
      <c r="BY47">
        <f t="shared" si="22"/>
        <v>0</v>
      </c>
      <c r="BZ47">
        <v>0</v>
      </c>
      <c r="CA47">
        <v>0</v>
      </c>
      <c r="CB47">
        <v>0</v>
      </c>
      <c r="CC47">
        <f t="shared" si="23"/>
        <v>0</v>
      </c>
      <c r="CD47">
        <v>0</v>
      </c>
      <c r="CE47">
        <v>0</v>
      </c>
      <c r="CF47">
        <v>0</v>
      </c>
      <c r="CG47">
        <f t="shared" si="24"/>
        <v>0</v>
      </c>
      <c r="CH47">
        <v>0</v>
      </c>
      <c r="CI47">
        <v>0</v>
      </c>
      <c r="CJ47">
        <v>0</v>
      </c>
      <c r="CK47">
        <f t="shared" si="25"/>
        <v>0</v>
      </c>
      <c r="CL47">
        <v>0</v>
      </c>
      <c r="CM47">
        <v>0</v>
      </c>
      <c r="CN47">
        <v>0</v>
      </c>
      <c r="CO47">
        <f t="shared" si="26"/>
        <v>0</v>
      </c>
      <c r="CP47">
        <f t="shared" si="151"/>
        <v>313</v>
      </c>
      <c r="CQ47">
        <v>103</v>
      </c>
      <c r="CR47">
        <f t="shared" si="153"/>
        <v>1</v>
      </c>
      <c r="CS47">
        <f t="shared" si="30"/>
        <v>417</v>
      </c>
      <c r="CT47">
        <f t="shared" si="31"/>
        <v>327</v>
      </c>
      <c r="CU47">
        <f t="shared" si="32"/>
        <v>109</v>
      </c>
      <c r="CV47">
        <f t="shared" si="33"/>
        <v>1</v>
      </c>
      <c r="CW47">
        <f t="shared" si="34"/>
        <v>437</v>
      </c>
    </row>
    <row r="48" spans="1:101" x14ac:dyDescent="0.25">
      <c r="A48">
        <v>42</v>
      </c>
      <c r="B48" t="s">
        <v>39</v>
      </c>
      <c r="C48" t="s">
        <v>121</v>
      </c>
      <c r="D48" s="7">
        <v>45401</v>
      </c>
      <c r="E48" t="s">
        <v>72</v>
      </c>
      <c r="F48" t="s">
        <v>89</v>
      </c>
      <c r="G48" t="s">
        <v>89</v>
      </c>
      <c r="H48" t="s">
        <v>154</v>
      </c>
      <c r="I48" t="s">
        <v>83</v>
      </c>
      <c r="J48">
        <v>200</v>
      </c>
      <c r="K48">
        <v>0</v>
      </c>
      <c r="L48">
        <v>0</v>
      </c>
      <c r="M48">
        <v>0</v>
      </c>
      <c r="N48">
        <f t="shared" si="0"/>
        <v>0</v>
      </c>
      <c r="O48">
        <v>0</v>
      </c>
      <c r="P48">
        <v>0</v>
      </c>
      <c r="Q48">
        <v>0</v>
      </c>
      <c r="R48">
        <f t="shared" si="1"/>
        <v>0</v>
      </c>
      <c r="S48">
        <v>120</v>
      </c>
      <c r="T48">
        <v>80</v>
      </c>
      <c r="U48">
        <v>0</v>
      </c>
      <c r="V48">
        <f t="shared" si="2"/>
        <v>200</v>
      </c>
      <c r="W48">
        <v>0</v>
      </c>
      <c r="X48">
        <v>0</v>
      </c>
      <c r="Y48">
        <v>0</v>
      </c>
      <c r="Z48">
        <f t="shared" si="3"/>
        <v>0</v>
      </c>
      <c r="AA48">
        <v>0</v>
      </c>
      <c r="AB48">
        <v>0</v>
      </c>
      <c r="AC48">
        <v>0</v>
      </c>
      <c r="AD48">
        <f t="shared" si="4"/>
        <v>0</v>
      </c>
      <c r="AE48">
        <v>0</v>
      </c>
      <c r="AF48">
        <v>0</v>
      </c>
      <c r="AG48">
        <v>0</v>
      </c>
      <c r="AH48">
        <f t="shared" si="5"/>
        <v>0</v>
      </c>
      <c r="AI48">
        <f t="shared" si="6"/>
        <v>120</v>
      </c>
      <c r="AJ48">
        <f t="shared" si="7"/>
        <v>80</v>
      </c>
      <c r="AK48">
        <f t="shared" si="8"/>
        <v>0</v>
      </c>
      <c r="AL48">
        <f t="shared" si="9"/>
        <v>200</v>
      </c>
      <c r="AM48">
        <v>0</v>
      </c>
      <c r="AN48">
        <v>0</v>
      </c>
      <c r="AO48">
        <v>0</v>
      </c>
      <c r="AP48">
        <f t="shared" si="10"/>
        <v>0</v>
      </c>
      <c r="AQ48">
        <v>0</v>
      </c>
      <c r="AR48">
        <v>0</v>
      </c>
      <c r="AS48">
        <v>0</v>
      </c>
      <c r="AT48">
        <f t="shared" si="11"/>
        <v>0</v>
      </c>
      <c r="AU48">
        <v>0</v>
      </c>
      <c r="AV48">
        <v>0</v>
      </c>
      <c r="AW48">
        <v>0</v>
      </c>
      <c r="AX48">
        <f t="shared" si="12"/>
        <v>0</v>
      </c>
      <c r="AY48">
        <f t="shared" si="35"/>
        <v>120</v>
      </c>
      <c r="AZ48">
        <f t="shared" si="13"/>
        <v>80</v>
      </c>
      <c r="BA48">
        <f t="shared" si="36"/>
        <v>0</v>
      </c>
      <c r="BB48">
        <f t="shared" si="14"/>
        <v>200</v>
      </c>
      <c r="BC48">
        <v>0</v>
      </c>
      <c r="BD48">
        <v>0</v>
      </c>
      <c r="BE48">
        <v>0</v>
      </c>
      <c r="BF48">
        <f t="shared" si="15"/>
        <v>0</v>
      </c>
      <c r="BG48">
        <f t="shared" si="148"/>
        <v>120</v>
      </c>
      <c r="BH48">
        <f t="shared" si="149"/>
        <v>80</v>
      </c>
      <c r="BI48">
        <f t="shared" si="150"/>
        <v>0</v>
      </c>
      <c r="BJ48">
        <v>0</v>
      </c>
      <c r="BK48">
        <v>0</v>
      </c>
      <c r="BL48">
        <v>0</v>
      </c>
      <c r="BM48">
        <f t="shared" si="19"/>
        <v>0</v>
      </c>
      <c r="BN48">
        <v>0</v>
      </c>
      <c r="BO48">
        <v>0</v>
      </c>
      <c r="BP48">
        <v>0</v>
      </c>
      <c r="BQ48">
        <f t="shared" si="20"/>
        <v>0</v>
      </c>
      <c r="BR48">
        <v>0</v>
      </c>
      <c r="BS48">
        <v>0</v>
      </c>
      <c r="BT48">
        <v>0</v>
      </c>
      <c r="BU48">
        <f t="shared" si="21"/>
        <v>0</v>
      </c>
      <c r="BV48">
        <v>0</v>
      </c>
      <c r="BW48">
        <v>0</v>
      </c>
      <c r="BX48">
        <v>0</v>
      </c>
      <c r="BY48">
        <f t="shared" si="22"/>
        <v>0</v>
      </c>
      <c r="BZ48">
        <v>0</v>
      </c>
      <c r="CA48">
        <v>0</v>
      </c>
      <c r="CB48">
        <v>0</v>
      </c>
      <c r="CC48">
        <f t="shared" si="23"/>
        <v>0</v>
      </c>
      <c r="CD48">
        <v>0</v>
      </c>
      <c r="CE48">
        <v>0</v>
      </c>
      <c r="CF48">
        <v>0</v>
      </c>
      <c r="CG48">
        <f t="shared" si="24"/>
        <v>0</v>
      </c>
      <c r="CH48">
        <v>0</v>
      </c>
      <c r="CI48">
        <v>0</v>
      </c>
      <c r="CJ48">
        <v>0</v>
      </c>
      <c r="CK48">
        <f t="shared" si="25"/>
        <v>0</v>
      </c>
      <c r="CL48">
        <v>0</v>
      </c>
      <c r="CM48">
        <v>0</v>
      </c>
      <c r="CN48">
        <v>0</v>
      </c>
      <c r="CO48">
        <f t="shared" si="26"/>
        <v>0</v>
      </c>
      <c r="CP48">
        <f t="shared" si="151"/>
        <v>120</v>
      </c>
      <c r="CQ48">
        <f t="shared" si="152"/>
        <v>80</v>
      </c>
      <c r="CR48">
        <f t="shared" si="153"/>
        <v>0</v>
      </c>
      <c r="CS48">
        <f t="shared" si="30"/>
        <v>200</v>
      </c>
      <c r="CT48">
        <f t="shared" si="31"/>
        <v>120</v>
      </c>
      <c r="CU48">
        <f t="shared" si="32"/>
        <v>80</v>
      </c>
      <c r="CV48">
        <f t="shared" si="33"/>
        <v>0</v>
      </c>
      <c r="CW48">
        <f t="shared" si="34"/>
        <v>200</v>
      </c>
    </row>
    <row r="49" spans="1:101" x14ac:dyDescent="0.25">
      <c r="A49">
        <v>43</v>
      </c>
      <c r="B49" t="s">
        <v>34</v>
      </c>
      <c r="C49" t="s">
        <v>160</v>
      </c>
      <c r="D49" s="7">
        <v>45403</v>
      </c>
      <c r="E49" t="s">
        <v>72</v>
      </c>
      <c r="F49" t="s">
        <v>89</v>
      </c>
      <c r="G49" t="s">
        <v>89</v>
      </c>
      <c r="H49" t="s">
        <v>161</v>
      </c>
      <c r="I49" t="s">
        <v>10</v>
      </c>
      <c r="J49">
        <v>39</v>
      </c>
      <c r="K49">
        <v>0</v>
      </c>
      <c r="L49">
        <v>0</v>
      </c>
      <c r="M49">
        <v>0</v>
      </c>
      <c r="N49">
        <f t="shared" si="0"/>
        <v>0</v>
      </c>
      <c r="O49">
        <v>0</v>
      </c>
      <c r="P49">
        <v>0</v>
      </c>
      <c r="Q49">
        <v>0</v>
      </c>
      <c r="R49">
        <f t="shared" si="1"/>
        <v>0</v>
      </c>
      <c r="S49">
        <v>2</v>
      </c>
      <c r="T49">
        <v>0</v>
      </c>
      <c r="U49">
        <v>0</v>
      </c>
      <c r="V49">
        <f t="shared" si="2"/>
        <v>2</v>
      </c>
      <c r="W49">
        <v>18</v>
      </c>
      <c r="X49">
        <v>0</v>
      </c>
      <c r="Y49">
        <v>0</v>
      </c>
      <c r="Z49">
        <f t="shared" si="3"/>
        <v>18</v>
      </c>
      <c r="AA49">
        <v>18</v>
      </c>
      <c r="AB49">
        <v>0</v>
      </c>
      <c r="AC49">
        <v>0</v>
      </c>
      <c r="AD49">
        <f t="shared" si="4"/>
        <v>18</v>
      </c>
      <c r="AE49">
        <v>1</v>
      </c>
      <c r="AF49">
        <v>0</v>
      </c>
      <c r="AG49">
        <v>0</v>
      </c>
      <c r="AH49">
        <f t="shared" si="5"/>
        <v>1</v>
      </c>
      <c r="AI49">
        <f t="shared" si="6"/>
        <v>39</v>
      </c>
      <c r="AJ49">
        <f t="shared" si="7"/>
        <v>0</v>
      </c>
      <c r="AK49">
        <f t="shared" si="8"/>
        <v>0</v>
      </c>
      <c r="AL49">
        <f t="shared" si="9"/>
        <v>39</v>
      </c>
      <c r="AM49">
        <v>7</v>
      </c>
      <c r="AN49">
        <v>0</v>
      </c>
      <c r="AO49">
        <v>0</v>
      </c>
      <c r="AP49">
        <f t="shared" si="10"/>
        <v>7</v>
      </c>
      <c r="AQ49">
        <v>0</v>
      </c>
      <c r="AR49">
        <v>0</v>
      </c>
      <c r="AS49">
        <v>0</v>
      </c>
      <c r="AT49">
        <f t="shared" si="11"/>
        <v>0</v>
      </c>
      <c r="AU49">
        <v>0</v>
      </c>
      <c r="AV49">
        <v>0</v>
      </c>
      <c r="AW49">
        <v>0</v>
      </c>
      <c r="AX49">
        <f t="shared" si="12"/>
        <v>0</v>
      </c>
      <c r="AY49">
        <v>30</v>
      </c>
      <c r="AZ49">
        <f t="shared" si="13"/>
        <v>0</v>
      </c>
      <c r="BA49">
        <f t="shared" si="36"/>
        <v>0</v>
      </c>
      <c r="BB49">
        <f t="shared" si="14"/>
        <v>30</v>
      </c>
      <c r="BC49">
        <v>2</v>
      </c>
      <c r="BD49">
        <v>0</v>
      </c>
      <c r="BE49">
        <v>0</v>
      </c>
      <c r="BF49">
        <f t="shared" si="15"/>
        <v>2</v>
      </c>
      <c r="BG49">
        <f t="shared" si="148"/>
        <v>39</v>
      </c>
      <c r="BH49">
        <f t="shared" si="149"/>
        <v>0</v>
      </c>
      <c r="BI49">
        <f t="shared" si="150"/>
        <v>0</v>
      </c>
      <c r="BJ49">
        <v>0</v>
      </c>
      <c r="BK49">
        <v>0</v>
      </c>
      <c r="BL49">
        <v>0</v>
      </c>
      <c r="BM49">
        <f t="shared" si="19"/>
        <v>0</v>
      </c>
      <c r="BN49">
        <v>0</v>
      </c>
      <c r="BO49">
        <v>0</v>
      </c>
      <c r="BP49">
        <v>0</v>
      </c>
      <c r="BQ49">
        <f t="shared" si="20"/>
        <v>0</v>
      </c>
      <c r="BR49">
        <v>0</v>
      </c>
      <c r="BS49">
        <v>0</v>
      </c>
      <c r="BT49">
        <v>0</v>
      </c>
      <c r="BU49">
        <f t="shared" si="21"/>
        <v>0</v>
      </c>
      <c r="BV49">
        <v>0</v>
      </c>
      <c r="BW49">
        <v>0</v>
      </c>
      <c r="BX49">
        <v>0</v>
      </c>
      <c r="BY49">
        <f t="shared" si="22"/>
        <v>0</v>
      </c>
      <c r="BZ49">
        <v>0</v>
      </c>
      <c r="CA49">
        <v>0</v>
      </c>
      <c r="CB49">
        <v>0</v>
      </c>
      <c r="CC49">
        <f t="shared" si="23"/>
        <v>0</v>
      </c>
      <c r="CD49">
        <v>0</v>
      </c>
      <c r="CE49">
        <v>0</v>
      </c>
      <c r="CF49">
        <v>0</v>
      </c>
      <c r="CG49">
        <f t="shared" si="24"/>
        <v>0</v>
      </c>
      <c r="CH49">
        <v>0</v>
      </c>
      <c r="CI49">
        <v>0</v>
      </c>
      <c r="CJ49">
        <v>0</v>
      </c>
      <c r="CK49">
        <f t="shared" si="25"/>
        <v>0</v>
      </c>
      <c r="CL49">
        <v>0</v>
      </c>
      <c r="CM49">
        <v>0</v>
      </c>
      <c r="CN49">
        <v>0</v>
      </c>
      <c r="CO49">
        <f t="shared" si="26"/>
        <v>0</v>
      </c>
      <c r="CP49">
        <f t="shared" si="151"/>
        <v>39</v>
      </c>
      <c r="CQ49">
        <f t="shared" si="152"/>
        <v>0</v>
      </c>
      <c r="CR49">
        <f t="shared" si="153"/>
        <v>0</v>
      </c>
      <c r="CS49">
        <f t="shared" si="30"/>
        <v>39</v>
      </c>
      <c r="CT49">
        <f t="shared" si="31"/>
        <v>39</v>
      </c>
      <c r="CU49">
        <f t="shared" si="32"/>
        <v>0</v>
      </c>
      <c r="CV49">
        <f t="shared" si="33"/>
        <v>0</v>
      </c>
      <c r="CW49">
        <f t="shared" si="34"/>
        <v>39</v>
      </c>
    </row>
    <row r="50" spans="1:101" x14ac:dyDescent="0.25">
      <c r="A50">
        <v>44</v>
      </c>
      <c r="B50" t="s">
        <v>39</v>
      </c>
      <c r="C50" t="s">
        <v>146</v>
      </c>
      <c r="D50" s="7">
        <v>45407</v>
      </c>
      <c r="E50" t="s">
        <v>72</v>
      </c>
      <c r="F50" t="s">
        <v>89</v>
      </c>
      <c r="G50" t="s">
        <v>89</v>
      </c>
      <c r="H50" t="s">
        <v>123</v>
      </c>
      <c r="I50" t="s">
        <v>37</v>
      </c>
      <c r="J50">
        <v>25</v>
      </c>
      <c r="K50">
        <v>0</v>
      </c>
      <c r="L50">
        <v>0</v>
      </c>
      <c r="M50">
        <v>0</v>
      </c>
      <c r="N50">
        <f t="shared" si="0"/>
        <v>0</v>
      </c>
      <c r="O50">
        <v>0</v>
      </c>
      <c r="P50">
        <v>0</v>
      </c>
      <c r="Q50">
        <v>0</v>
      </c>
      <c r="R50">
        <f t="shared" si="1"/>
        <v>0</v>
      </c>
      <c r="S50">
        <v>0</v>
      </c>
      <c r="T50">
        <v>0</v>
      </c>
      <c r="U50">
        <v>0</v>
      </c>
      <c r="V50">
        <f t="shared" si="2"/>
        <v>0</v>
      </c>
      <c r="W50">
        <v>1</v>
      </c>
      <c r="X50">
        <v>1</v>
      </c>
      <c r="Y50">
        <v>0</v>
      </c>
      <c r="Z50">
        <f t="shared" si="3"/>
        <v>2</v>
      </c>
      <c r="AA50">
        <v>12</v>
      </c>
      <c r="AB50">
        <v>10</v>
      </c>
      <c r="AC50">
        <v>0</v>
      </c>
      <c r="AD50">
        <f t="shared" si="4"/>
        <v>22</v>
      </c>
      <c r="AE50">
        <v>0</v>
      </c>
      <c r="AF50">
        <v>1</v>
      </c>
      <c r="AG50">
        <v>0</v>
      </c>
      <c r="AH50">
        <f t="shared" si="5"/>
        <v>1</v>
      </c>
      <c r="AI50">
        <f t="shared" si="6"/>
        <v>13</v>
      </c>
      <c r="AJ50">
        <f t="shared" si="7"/>
        <v>12</v>
      </c>
      <c r="AK50">
        <f t="shared" si="8"/>
        <v>0</v>
      </c>
      <c r="AL50">
        <f t="shared" si="9"/>
        <v>25</v>
      </c>
      <c r="AM50">
        <v>1</v>
      </c>
      <c r="AN50">
        <v>1</v>
      </c>
      <c r="AO50">
        <v>0</v>
      </c>
      <c r="AP50">
        <f t="shared" si="10"/>
        <v>2</v>
      </c>
      <c r="AQ50">
        <v>0</v>
      </c>
      <c r="AR50">
        <v>0</v>
      </c>
      <c r="AS50">
        <v>0</v>
      </c>
      <c r="AT50">
        <f t="shared" si="11"/>
        <v>0</v>
      </c>
      <c r="AU50">
        <v>0</v>
      </c>
      <c r="AV50">
        <v>0</v>
      </c>
      <c r="AW50">
        <v>0</v>
      </c>
      <c r="AX50">
        <f t="shared" si="12"/>
        <v>0</v>
      </c>
      <c r="AY50">
        <f t="shared" si="35"/>
        <v>12</v>
      </c>
      <c r="AZ50">
        <f t="shared" si="13"/>
        <v>11</v>
      </c>
      <c r="BA50">
        <f t="shared" si="36"/>
        <v>0</v>
      </c>
      <c r="BB50">
        <f t="shared" si="14"/>
        <v>23</v>
      </c>
      <c r="BC50">
        <v>0</v>
      </c>
      <c r="BD50">
        <v>0</v>
      </c>
      <c r="BE50">
        <v>0</v>
      </c>
      <c r="BF50">
        <f t="shared" si="15"/>
        <v>0</v>
      </c>
      <c r="BG50">
        <f t="shared" si="148"/>
        <v>13</v>
      </c>
      <c r="BH50">
        <f t="shared" si="149"/>
        <v>12</v>
      </c>
      <c r="BI50">
        <f t="shared" si="150"/>
        <v>0</v>
      </c>
      <c r="BJ50">
        <v>0</v>
      </c>
      <c r="BK50">
        <v>0</v>
      </c>
      <c r="BL50">
        <v>0</v>
      </c>
      <c r="BM50">
        <f t="shared" si="19"/>
        <v>0</v>
      </c>
      <c r="BN50">
        <v>1</v>
      </c>
      <c r="BO50">
        <v>0</v>
      </c>
      <c r="BP50">
        <v>0</v>
      </c>
      <c r="BQ50">
        <f t="shared" si="20"/>
        <v>1</v>
      </c>
      <c r="BR50">
        <v>0</v>
      </c>
      <c r="BS50">
        <v>0</v>
      </c>
      <c r="BT50">
        <v>0</v>
      </c>
      <c r="BU50">
        <f t="shared" si="21"/>
        <v>0</v>
      </c>
      <c r="BV50">
        <v>0</v>
      </c>
      <c r="BW50">
        <v>0</v>
      </c>
      <c r="BX50">
        <v>0</v>
      </c>
      <c r="BY50">
        <f t="shared" si="22"/>
        <v>0</v>
      </c>
      <c r="BZ50">
        <v>0</v>
      </c>
      <c r="CA50">
        <v>0</v>
      </c>
      <c r="CB50">
        <v>0</v>
      </c>
      <c r="CC50">
        <f t="shared" si="23"/>
        <v>0</v>
      </c>
      <c r="CD50">
        <v>0</v>
      </c>
      <c r="CE50">
        <v>0</v>
      </c>
      <c r="CF50">
        <v>0</v>
      </c>
      <c r="CG50">
        <f t="shared" si="24"/>
        <v>0</v>
      </c>
      <c r="CH50">
        <v>0</v>
      </c>
      <c r="CI50">
        <v>0</v>
      </c>
      <c r="CJ50">
        <v>0</v>
      </c>
      <c r="CK50">
        <f t="shared" si="25"/>
        <v>0</v>
      </c>
      <c r="CL50">
        <v>0</v>
      </c>
      <c r="CM50">
        <v>0</v>
      </c>
      <c r="CN50">
        <v>0</v>
      </c>
      <c r="CO50">
        <f t="shared" si="26"/>
        <v>0</v>
      </c>
      <c r="CP50">
        <f t="shared" si="151"/>
        <v>12</v>
      </c>
      <c r="CQ50">
        <f t="shared" si="152"/>
        <v>12</v>
      </c>
      <c r="CR50">
        <f t="shared" si="153"/>
        <v>0</v>
      </c>
      <c r="CS50">
        <f t="shared" si="30"/>
        <v>24</v>
      </c>
      <c r="CT50">
        <f t="shared" si="31"/>
        <v>13</v>
      </c>
      <c r="CU50">
        <f t="shared" si="32"/>
        <v>12</v>
      </c>
      <c r="CV50">
        <f t="shared" si="33"/>
        <v>0</v>
      </c>
      <c r="CW50">
        <f t="shared" si="34"/>
        <v>25</v>
      </c>
    </row>
    <row r="51" spans="1:101" x14ac:dyDescent="0.25">
      <c r="A51">
        <v>45</v>
      </c>
      <c r="B51" t="s">
        <v>39</v>
      </c>
      <c r="C51" t="s">
        <v>158</v>
      </c>
      <c r="D51" s="9">
        <v>45405</v>
      </c>
      <c r="E51" t="s">
        <v>72</v>
      </c>
      <c r="F51" t="s">
        <v>89</v>
      </c>
      <c r="G51" t="s">
        <v>89</v>
      </c>
      <c r="H51" t="s">
        <v>159</v>
      </c>
      <c r="I51" t="s">
        <v>37</v>
      </c>
      <c r="J51">
        <v>40</v>
      </c>
      <c r="K51">
        <v>0</v>
      </c>
      <c r="L51">
        <v>0</v>
      </c>
      <c r="M51">
        <v>0</v>
      </c>
      <c r="N51">
        <f t="shared" si="0"/>
        <v>0</v>
      </c>
      <c r="O51">
        <v>0</v>
      </c>
      <c r="P51">
        <v>0</v>
      </c>
      <c r="Q51">
        <v>0</v>
      </c>
      <c r="R51">
        <f t="shared" si="1"/>
        <v>0</v>
      </c>
      <c r="S51">
        <v>0</v>
      </c>
      <c r="T51">
        <v>0</v>
      </c>
      <c r="U51">
        <v>0</v>
      </c>
      <c r="V51">
        <f t="shared" si="2"/>
        <v>0</v>
      </c>
      <c r="W51">
        <v>5</v>
      </c>
      <c r="X51">
        <v>2</v>
      </c>
      <c r="Y51">
        <v>0</v>
      </c>
      <c r="Z51">
        <f t="shared" si="3"/>
        <v>7</v>
      </c>
      <c r="AA51">
        <v>19</v>
      </c>
      <c r="AB51">
        <v>12</v>
      </c>
      <c r="AC51">
        <v>0</v>
      </c>
      <c r="AD51">
        <f t="shared" si="4"/>
        <v>31</v>
      </c>
      <c r="AE51">
        <v>0</v>
      </c>
      <c r="AF51">
        <v>2</v>
      </c>
      <c r="AG51">
        <v>0</v>
      </c>
      <c r="AH51">
        <f t="shared" si="5"/>
        <v>2</v>
      </c>
      <c r="AI51">
        <f t="shared" si="6"/>
        <v>24</v>
      </c>
      <c r="AJ51">
        <f t="shared" si="7"/>
        <v>16</v>
      </c>
      <c r="AK51">
        <f t="shared" si="8"/>
        <v>0</v>
      </c>
      <c r="AL51">
        <f t="shared" si="9"/>
        <v>40</v>
      </c>
      <c r="AM51">
        <v>11</v>
      </c>
      <c r="AN51">
        <v>7</v>
      </c>
      <c r="AO51">
        <v>0</v>
      </c>
      <c r="AP51">
        <f t="shared" si="10"/>
        <v>18</v>
      </c>
      <c r="AQ51">
        <v>1</v>
      </c>
      <c r="AR51">
        <v>1</v>
      </c>
      <c r="AS51">
        <v>0</v>
      </c>
      <c r="AT51">
        <f t="shared" si="11"/>
        <v>2</v>
      </c>
      <c r="AU51">
        <v>2</v>
      </c>
      <c r="AV51">
        <v>1</v>
      </c>
      <c r="AW51">
        <v>0</v>
      </c>
      <c r="AX51">
        <f t="shared" si="12"/>
        <v>3</v>
      </c>
      <c r="AY51">
        <v>10</v>
      </c>
      <c r="AZ51">
        <v>7</v>
      </c>
      <c r="BA51">
        <f t="shared" si="36"/>
        <v>0</v>
      </c>
      <c r="BB51">
        <f t="shared" si="14"/>
        <v>17</v>
      </c>
      <c r="BC51">
        <v>0</v>
      </c>
      <c r="BD51">
        <v>0</v>
      </c>
      <c r="BE51">
        <v>0</v>
      </c>
      <c r="BF51">
        <f t="shared" si="15"/>
        <v>0</v>
      </c>
      <c r="BG51">
        <f t="shared" si="148"/>
        <v>24</v>
      </c>
      <c r="BH51">
        <f t="shared" si="149"/>
        <v>16</v>
      </c>
      <c r="BI51">
        <f t="shared" si="150"/>
        <v>0</v>
      </c>
      <c r="BJ51">
        <v>0</v>
      </c>
      <c r="BK51">
        <v>0</v>
      </c>
      <c r="BL51">
        <v>0</v>
      </c>
      <c r="BM51">
        <f t="shared" si="19"/>
        <v>0</v>
      </c>
      <c r="BN51">
        <v>0</v>
      </c>
      <c r="BO51">
        <v>0</v>
      </c>
      <c r="BP51">
        <v>0</v>
      </c>
      <c r="BQ51">
        <f t="shared" si="20"/>
        <v>0</v>
      </c>
      <c r="BR51">
        <v>0</v>
      </c>
      <c r="BS51">
        <v>0</v>
      </c>
      <c r="BT51">
        <v>0</v>
      </c>
      <c r="BU51">
        <f t="shared" si="21"/>
        <v>0</v>
      </c>
      <c r="BV51">
        <v>0</v>
      </c>
      <c r="BW51">
        <v>0</v>
      </c>
      <c r="BX51">
        <v>0</v>
      </c>
      <c r="BY51">
        <f t="shared" si="22"/>
        <v>0</v>
      </c>
      <c r="BZ51">
        <v>0</v>
      </c>
      <c r="CA51">
        <v>0</v>
      </c>
      <c r="CB51">
        <v>0</v>
      </c>
      <c r="CC51">
        <f t="shared" si="23"/>
        <v>0</v>
      </c>
      <c r="CD51">
        <v>0</v>
      </c>
      <c r="CE51">
        <v>0</v>
      </c>
      <c r="CF51">
        <v>0</v>
      </c>
      <c r="CG51">
        <f t="shared" si="24"/>
        <v>0</v>
      </c>
      <c r="CH51">
        <v>0</v>
      </c>
      <c r="CI51">
        <v>0</v>
      </c>
      <c r="CJ51">
        <v>0</v>
      </c>
      <c r="CK51">
        <f t="shared" si="25"/>
        <v>0</v>
      </c>
      <c r="CL51">
        <v>0</v>
      </c>
      <c r="CM51">
        <v>0</v>
      </c>
      <c r="CN51">
        <v>0</v>
      </c>
      <c r="CO51">
        <f t="shared" si="26"/>
        <v>0</v>
      </c>
      <c r="CP51">
        <f t="shared" si="151"/>
        <v>24</v>
      </c>
      <c r="CQ51">
        <f t="shared" si="152"/>
        <v>16</v>
      </c>
      <c r="CR51">
        <f t="shared" si="153"/>
        <v>0</v>
      </c>
      <c r="CS51">
        <f t="shared" si="30"/>
        <v>40</v>
      </c>
      <c r="CT51">
        <f t="shared" si="31"/>
        <v>24</v>
      </c>
      <c r="CU51">
        <f t="shared" si="32"/>
        <v>16</v>
      </c>
      <c r="CV51">
        <f t="shared" si="33"/>
        <v>0</v>
      </c>
      <c r="CW51">
        <f t="shared" si="34"/>
        <v>40</v>
      </c>
    </row>
    <row r="52" spans="1:101" x14ac:dyDescent="0.25">
      <c r="A52">
        <v>46</v>
      </c>
      <c r="B52" t="s">
        <v>39</v>
      </c>
      <c r="C52" t="s">
        <v>142</v>
      </c>
      <c r="D52" s="7">
        <v>45412</v>
      </c>
      <c r="E52" t="s">
        <v>72</v>
      </c>
      <c r="F52" t="s">
        <v>89</v>
      </c>
      <c r="G52" t="s">
        <v>89</v>
      </c>
      <c r="H52" t="s">
        <v>143</v>
      </c>
      <c r="I52" t="s">
        <v>83</v>
      </c>
      <c r="J52">
        <v>225</v>
      </c>
      <c r="K52">
        <v>0</v>
      </c>
      <c r="L52">
        <v>0</v>
      </c>
      <c r="M52">
        <v>0</v>
      </c>
      <c r="N52">
        <f t="shared" ref="N52" si="154">SUM(K52:M52)</f>
        <v>0</v>
      </c>
      <c r="O52">
        <v>0</v>
      </c>
      <c r="P52">
        <v>0</v>
      </c>
      <c r="Q52">
        <v>0</v>
      </c>
      <c r="R52">
        <f t="shared" ref="R52" si="155">SUM(O52:Q52)</f>
        <v>0</v>
      </c>
      <c r="S52">
        <v>0</v>
      </c>
      <c r="T52">
        <v>0</v>
      </c>
      <c r="U52">
        <v>0</v>
      </c>
      <c r="V52">
        <f t="shared" ref="V52" si="156">SUM(S52:U52)</f>
        <v>0</v>
      </c>
      <c r="W52">
        <v>53</v>
      </c>
      <c r="X52">
        <v>7</v>
      </c>
      <c r="Y52">
        <v>0</v>
      </c>
      <c r="Z52">
        <f t="shared" ref="Z52" si="157">SUM(W52:Y52)</f>
        <v>60</v>
      </c>
      <c r="AA52">
        <v>133</v>
      </c>
      <c r="AB52">
        <v>32</v>
      </c>
      <c r="AC52">
        <v>0</v>
      </c>
      <c r="AD52">
        <f t="shared" ref="AD52" si="158">SUM(AA52:AC52)</f>
        <v>165</v>
      </c>
      <c r="AE52">
        <v>0</v>
      </c>
      <c r="AF52">
        <v>0</v>
      </c>
      <c r="AG52">
        <v>0</v>
      </c>
      <c r="AH52">
        <f t="shared" ref="AH52" si="159">SUM(AE52:AG52)</f>
        <v>0</v>
      </c>
      <c r="AI52">
        <f t="shared" ref="AI52" si="160">SUM(K52,O52,S52,W52,AA52,AE52)</f>
        <v>186</v>
      </c>
      <c r="AJ52">
        <f t="shared" ref="AJ52" si="161">SUM(L52,P52,T52,X52,AB52,AF52)</f>
        <v>39</v>
      </c>
      <c r="AK52">
        <f t="shared" ref="AK52" si="162">SUM(M52,Q52,U52,Y52,AC52,AG52)</f>
        <v>0</v>
      </c>
      <c r="AL52">
        <f t="shared" ref="AL52" si="163">SUM(AI52:AK52)</f>
        <v>225</v>
      </c>
      <c r="AM52">
        <v>0</v>
      </c>
      <c r="AN52">
        <v>0</v>
      </c>
      <c r="AO52">
        <v>0</v>
      </c>
      <c r="AP52">
        <f t="shared" ref="AP52" si="164">SUM(AM52:AO52)</f>
        <v>0</v>
      </c>
      <c r="AQ52">
        <v>0</v>
      </c>
      <c r="AR52">
        <v>0</v>
      </c>
      <c r="AS52">
        <v>0</v>
      </c>
      <c r="AT52">
        <f t="shared" ref="AT52" si="165">SUM(AQ52:AS52)</f>
        <v>0</v>
      </c>
      <c r="AU52">
        <v>0</v>
      </c>
      <c r="AV52">
        <v>0</v>
      </c>
      <c r="AW52">
        <v>0</v>
      </c>
      <c r="AX52">
        <f t="shared" ref="AX52" si="166">SUM(AU52:AW52)</f>
        <v>0</v>
      </c>
      <c r="AY52">
        <f t="shared" ref="AY52" si="167">AI52-AM52-AQ52-AU52-BC52</f>
        <v>186</v>
      </c>
      <c r="AZ52">
        <f t="shared" ref="AZ52" si="168">AJ52-AN52-AR52-AV52-BD52</f>
        <v>39</v>
      </c>
      <c r="BA52">
        <f t="shared" ref="BA52" si="169">AK52-AO52-AS52-AW52-BE52</f>
        <v>0</v>
      </c>
      <c r="BB52">
        <f t="shared" ref="BB52" si="170">SUM(AY52:BA52)</f>
        <v>225</v>
      </c>
      <c r="BC52">
        <v>0</v>
      </c>
      <c r="BD52">
        <v>0</v>
      </c>
      <c r="BE52">
        <v>0</v>
      </c>
      <c r="BF52">
        <f t="shared" ref="BF52" si="171">SUM(BC52:BE52)</f>
        <v>0</v>
      </c>
      <c r="BG52">
        <f t="shared" ref="BG52" si="172">SUM(AM52,AQ52,AU52,AY52,BC52)</f>
        <v>186</v>
      </c>
      <c r="BH52">
        <f t="shared" ref="BH52" si="173">SUM(AN52,AR52,AV52,AZ52,BD52)</f>
        <v>39</v>
      </c>
      <c r="BI52">
        <f t="shared" ref="BI52" si="174">SUM(AO52,AS52,AW52,BA52,BE52)</f>
        <v>0</v>
      </c>
      <c r="BJ52">
        <v>0</v>
      </c>
      <c r="BK52">
        <v>0</v>
      </c>
      <c r="BL52">
        <v>0</v>
      </c>
      <c r="BM52">
        <f t="shared" ref="BM52" si="175">SUM(BJ52:BL52)</f>
        <v>0</v>
      </c>
      <c r="BN52">
        <v>0</v>
      </c>
      <c r="BO52">
        <v>0</v>
      </c>
      <c r="BP52">
        <v>0</v>
      </c>
      <c r="BQ52">
        <f t="shared" ref="BQ52" si="176">SUM(BN52:BP52)</f>
        <v>0</v>
      </c>
      <c r="BR52">
        <v>0</v>
      </c>
      <c r="BS52">
        <v>0</v>
      </c>
      <c r="BT52">
        <v>0</v>
      </c>
      <c r="BU52">
        <f t="shared" ref="BU52" si="177">SUM(BR52:BT52)</f>
        <v>0</v>
      </c>
      <c r="BV52">
        <v>0</v>
      </c>
      <c r="BW52">
        <v>0</v>
      </c>
      <c r="BX52">
        <v>0</v>
      </c>
      <c r="BY52">
        <f t="shared" ref="BY52" si="178">SUM(BV52:BX52)</f>
        <v>0</v>
      </c>
      <c r="BZ52">
        <v>0</v>
      </c>
      <c r="CA52">
        <v>0</v>
      </c>
      <c r="CB52">
        <v>0</v>
      </c>
      <c r="CC52">
        <f t="shared" ref="CC52" si="179">SUM(BZ52:CB52)</f>
        <v>0</v>
      </c>
      <c r="CD52">
        <v>0</v>
      </c>
      <c r="CE52">
        <v>0</v>
      </c>
      <c r="CF52">
        <v>0</v>
      </c>
      <c r="CG52">
        <f t="shared" ref="CG52" si="180">SUM(CD52:CF52)</f>
        <v>0</v>
      </c>
      <c r="CH52">
        <v>0</v>
      </c>
      <c r="CI52">
        <v>0</v>
      </c>
      <c r="CJ52">
        <v>0</v>
      </c>
      <c r="CK52">
        <f t="shared" ref="CK52" si="181">SUM(CH52:CJ52)</f>
        <v>0</v>
      </c>
      <c r="CL52">
        <v>0</v>
      </c>
      <c r="CM52">
        <v>0</v>
      </c>
      <c r="CN52">
        <v>0</v>
      </c>
      <c r="CO52">
        <f t="shared" ref="CO52" si="182">SUM(CL52:CN52)</f>
        <v>0</v>
      </c>
      <c r="CP52">
        <f t="shared" ref="CP52" si="183">AI52-BJ52-BN52-BR52-BV52-BZ52-CD52-CH52-CL52</f>
        <v>186</v>
      </c>
      <c r="CQ52">
        <f t="shared" ref="CQ52" si="184">AJ52-BK52-BO52-BS52-BW52-CA52-CE52-CI52-CM52</f>
        <v>39</v>
      </c>
      <c r="CR52">
        <f t="shared" ref="CR52" si="185">AK52-BL52-BP52-BT52-BX52-CB52-CF52-CJ52-CN52</f>
        <v>0</v>
      </c>
      <c r="CS52">
        <f t="shared" ref="CS52" si="186">SUM(CP52:CR52)</f>
        <v>225</v>
      </c>
      <c r="CT52">
        <f t="shared" ref="CT52" si="187">SUM(BJ52,BN52,BR52,BV52,BZ52,CD52,CH52,CL52,CP52)</f>
        <v>186</v>
      </c>
      <c r="CU52">
        <f t="shared" ref="CU52" si="188">SUM(BK52,BO52,BS52,BW52,CA52,CE52,CI52,CM52,CQ52)</f>
        <v>39</v>
      </c>
      <c r="CV52">
        <f t="shared" ref="CV52" si="189">SUM(BL52,BP52,BT52,BX52,CB52,CF52,CJ52,CN52,CR52)</f>
        <v>0</v>
      </c>
      <c r="CW52">
        <f t="shared" ref="CW52" si="190">SUM(CT52:CV52)</f>
        <v>225</v>
      </c>
    </row>
    <row r="53" spans="1:101" x14ac:dyDescent="0.25">
      <c r="A53" t="s">
        <v>147</v>
      </c>
      <c r="B53" t="s">
        <v>147</v>
      </c>
      <c r="C53" t="s">
        <v>147</v>
      </c>
      <c r="D53" s="6" t="s">
        <v>147</v>
      </c>
      <c r="E53" t="s">
        <v>147</v>
      </c>
      <c r="F53" t="s">
        <v>147</v>
      </c>
      <c r="G53" t="s">
        <v>147</v>
      </c>
      <c r="H53" t="s">
        <v>147</v>
      </c>
      <c r="I53" t="s">
        <v>147</v>
      </c>
      <c r="J53">
        <f>SUM(J7:J52)</f>
        <v>5588</v>
      </c>
      <c r="K53">
        <f>SUM(K7:K52)</f>
        <v>135</v>
      </c>
      <c r="L53">
        <f>SUM(L7:L52)</f>
        <v>127</v>
      </c>
      <c r="M53">
        <f>SUM(M7:M52)</f>
        <v>0</v>
      </c>
      <c r="N53">
        <f>SUM(K53:M53)</f>
        <v>262</v>
      </c>
      <c r="O53">
        <f>SUM(O7:O52)</f>
        <v>966</v>
      </c>
      <c r="P53">
        <f>SUM(P7:P52)</f>
        <v>1089</v>
      </c>
      <c r="Q53">
        <f>SUM(Q7:Q52)</f>
        <v>0</v>
      </c>
      <c r="R53">
        <f t="shared" ref="R53" si="191">SUM(O53:Q53)</f>
        <v>2055</v>
      </c>
      <c r="S53">
        <f>SUM(S7:S52)</f>
        <v>710</v>
      </c>
      <c r="T53">
        <f>SUM(T7:T52)</f>
        <v>838</v>
      </c>
      <c r="U53">
        <f>SUM(U7:U52)</f>
        <v>0</v>
      </c>
      <c r="V53">
        <f t="shared" ref="V53" si="192">SUM(S53:U53)</f>
        <v>1548</v>
      </c>
      <c r="W53">
        <f>SUM(W7:W52)</f>
        <v>337</v>
      </c>
      <c r="X53">
        <f>SUM(X7:X52)</f>
        <v>151</v>
      </c>
      <c r="Y53">
        <f>SUM(Y7:Y52)</f>
        <v>0</v>
      </c>
      <c r="Z53">
        <f t="shared" ref="Z53" si="193">SUM(W53:Y53)</f>
        <v>488</v>
      </c>
      <c r="AA53">
        <f>SUM(AA7:AA52)</f>
        <v>694</v>
      </c>
      <c r="AB53">
        <f>SUM(AB7:AB52)</f>
        <v>201</v>
      </c>
      <c r="AC53">
        <f>SUM(AC7:AC52)</f>
        <v>1</v>
      </c>
      <c r="AD53">
        <f t="shared" ref="AD53" si="194">SUM(AA53:AC53)</f>
        <v>896</v>
      </c>
      <c r="AE53">
        <f>SUM(AE7:AE52)</f>
        <v>270</v>
      </c>
      <c r="AF53">
        <f>SUM(AF7:AF52)</f>
        <v>69</v>
      </c>
      <c r="AG53">
        <f>SUM(AG7:AG52)</f>
        <v>0</v>
      </c>
      <c r="AH53">
        <f t="shared" ref="AH53" si="195">SUM(AE53:AG53)</f>
        <v>339</v>
      </c>
      <c r="AI53">
        <f>SUM(AI7:AI52)</f>
        <v>3112</v>
      </c>
      <c r="AJ53">
        <f>SUM(AJ7:AJ52)</f>
        <v>2475</v>
      </c>
      <c r="AK53">
        <f>SUM(AK7:AK52)</f>
        <v>1</v>
      </c>
      <c r="AL53">
        <f t="shared" ref="AL53" si="196">SUM(AI53:AK53)</f>
        <v>5588</v>
      </c>
      <c r="AM53">
        <f>SUM(AM7:AM52)</f>
        <v>118</v>
      </c>
      <c r="AN53">
        <f>SUM(AN7:AN52)</f>
        <v>80</v>
      </c>
      <c r="AO53">
        <f>SUM(AO7:AO52)</f>
        <v>0</v>
      </c>
      <c r="AP53">
        <f>SUM(AM53:AO53)</f>
        <v>198</v>
      </c>
      <c r="AQ53">
        <f>SUM(AQ7:AQ52)</f>
        <v>3</v>
      </c>
      <c r="AR53">
        <f>SUM(AR7:AR52)</f>
        <v>3</v>
      </c>
      <c r="AS53">
        <f>SUM(AS7:AS52)</f>
        <v>0</v>
      </c>
      <c r="AT53">
        <f t="shared" ref="AT53" si="197">SUM(AQ53:AS53)</f>
        <v>6</v>
      </c>
      <c r="AU53">
        <f>SUM(AU7:AU52)</f>
        <v>3</v>
      </c>
      <c r="AV53">
        <f>SUM(AV7:AV52)</f>
        <v>3</v>
      </c>
      <c r="AW53">
        <f>SUM(AW7:AW52)</f>
        <v>0</v>
      </c>
      <c r="AX53">
        <f t="shared" ref="AX53" si="198">SUM(AU53:AW53)</f>
        <v>6</v>
      </c>
      <c r="AY53">
        <f>SUM(AY7:AY52)</f>
        <v>2985</v>
      </c>
      <c r="AZ53">
        <f>SUM(AZ7:AZ52)</f>
        <v>2389</v>
      </c>
      <c r="BA53">
        <f>SUM(BA7:BA52)</f>
        <v>2</v>
      </c>
      <c r="BB53">
        <f t="shared" ref="BB53" si="199">SUM(AY53:BA53)</f>
        <v>5376</v>
      </c>
      <c r="BC53">
        <f>SUM(BC7:BC52)</f>
        <v>2</v>
      </c>
      <c r="BD53">
        <f>SUM(BD7:BD52)</f>
        <v>0</v>
      </c>
      <c r="BE53">
        <f>SUM(BE7:BE52)</f>
        <v>0</v>
      </c>
      <c r="BF53">
        <f t="shared" ref="BF53" si="200">SUM(BC53:BE53)</f>
        <v>2</v>
      </c>
      <c r="BG53">
        <f t="shared" ref="BG53:BL53" si="201">SUM(BG7:BG52)</f>
        <v>3111</v>
      </c>
      <c r="BH53">
        <f t="shared" si="201"/>
        <v>2475</v>
      </c>
      <c r="BI53">
        <f t="shared" si="201"/>
        <v>2</v>
      </c>
      <c r="BJ53">
        <f t="shared" si="201"/>
        <v>34</v>
      </c>
      <c r="BK53">
        <f t="shared" si="201"/>
        <v>12</v>
      </c>
      <c r="BL53">
        <f t="shared" si="201"/>
        <v>0</v>
      </c>
      <c r="BM53">
        <f t="shared" ref="BM53" si="202">SUM(BJ53:BL53)</f>
        <v>46</v>
      </c>
      <c r="BN53">
        <f>SUM(BN7:BN52)</f>
        <v>2</v>
      </c>
      <c r="BO53">
        <f>SUM(BO7:BO52)</f>
        <v>1</v>
      </c>
      <c r="BP53">
        <f>SUM(BP7:BP52)</f>
        <v>0</v>
      </c>
      <c r="BQ53">
        <f t="shared" ref="BQ53" si="203">SUM(BN53:BP53)</f>
        <v>3</v>
      </c>
      <c r="BR53">
        <f>SUM(BR7:BR52)</f>
        <v>2</v>
      </c>
      <c r="BS53">
        <f>SUM(BS7:BS52)</f>
        <v>1</v>
      </c>
      <c r="BT53">
        <f>SUM(BT7:BT52)</f>
        <v>0</v>
      </c>
      <c r="BU53">
        <f t="shared" ref="BU53" si="204">SUM(BR53:BT53)</f>
        <v>3</v>
      </c>
      <c r="BV53">
        <f>SUM(BV7:BV52)</f>
        <v>1</v>
      </c>
      <c r="BW53">
        <f>SUM(BW7:BW52)</f>
        <v>1</v>
      </c>
      <c r="BX53">
        <f>SUM(BX7:BX52)</f>
        <v>0</v>
      </c>
      <c r="BY53">
        <f t="shared" ref="BY53" si="205">SUM(BV53:BX53)</f>
        <v>2</v>
      </c>
      <c r="BZ53">
        <f>SUM(BZ7:BZ52)</f>
        <v>0</v>
      </c>
      <c r="CA53">
        <f>SUM(CA7:CA52)</f>
        <v>0</v>
      </c>
      <c r="CB53">
        <f>SUM(CB7:CB52)</f>
        <v>0</v>
      </c>
      <c r="CC53">
        <f t="shared" ref="CC53" si="206">SUM(BZ53:CB53)</f>
        <v>0</v>
      </c>
      <c r="CD53">
        <f>SUM(CD7:CD52)</f>
        <v>0</v>
      </c>
      <c r="CE53">
        <f>SUM(CE7:CE52)</f>
        <v>0</v>
      </c>
      <c r="CF53">
        <f>SUM(CF7:CF52)</f>
        <v>0</v>
      </c>
      <c r="CG53">
        <f t="shared" ref="CG53" si="207">SUM(CD53:CF53)</f>
        <v>0</v>
      </c>
      <c r="CH53">
        <f>SUM(CH7:CH52)</f>
        <v>1</v>
      </c>
      <c r="CI53">
        <f>SUM(CI7:CI52)</f>
        <v>0</v>
      </c>
      <c r="CJ53">
        <f>SUM(CJ7:CJ52)</f>
        <v>0</v>
      </c>
      <c r="CK53">
        <f t="shared" ref="CK53" si="208">SUM(CH53:CJ53)</f>
        <v>1</v>
      </c>
      <c r="CL53">
        <f>SUM(CL7:CL52)</f>
        <v>1</v>
      </c>
      <c r="CM53">
        <f>SUM(CM7:CM52)</f>
        <v>0</v>
      </c>
      <c r="CN53">
        <f>SUM(CN7:CN52)</f>
        <v>0</v>
      </c>
      <c r="CO53">
        <f t="shared" ref="CO53" si="209">SUM(CL53:CN53)</f>
        <v>1</v>
      </c>
      <c r="CP53">
        <f>SUM(CP7:CP52)</f>
        <v>3074</v>
      </c>
      <c r="CQ53">
        <f>SUM(CQ7:CQ52)</f>
        <v>2457</v>
      </c>
      <c r="CR53">
        <f>SUM(CR7:CR52)</f>
        <v>1</v>
      </c>
      <c r="CS53">
        <f t="shared" ref="CS53" si="210">SUM(CP53:CR53)</f>
        <v>5532</v>
      </c>
      <c r="CT53">
        <f>SUM(CT7:CT52)</f>
        <v>3115</v>
      </c>
      <c r="CU53">
        <f>SUM(CU7:CU52)</f>
        <v>2472</v>
      </c>
      <c r="CV53">
        <f>SUM(CV7:CV52)</f>
        <v>1</v>
      </c>
      <c r="CW53">
        <f t="shared" ref="CW53" si="211">SUM(CT53:CV53)</f>
        <v>5588</v>
      </c>
    </row>
  </sheetData>
  <dataConsolidate/>
  <pageMargins left="0.70866141732283472" right="0.70866141732283472" top="0.74803149606299213" bottom="0.74803149606299213" header="0.31496062992125984" footer="0.31496062992125984"/>
  <pageSetup scale="49" orientation="landscape" r:id="rId1"/>
  <rowBreaks count="1" manualBreakCount="1">
    <brk id="44" max="16383" man="1"/>
  </rowBreaks>
  <colBreaks count="2" manualBreakCount="2">
    <brk id="10" max="1048575" man="1"/>
    <brk id="61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Hoja2!$G$3:$G$14</xm:f>
          </x14:formula1>
          <xm:sqref>E7:E52</xm:sqref>
        </x14:dataValidation>
        <x14:dataValidation type="list" allowBlank="1" showInputMessage="1" showErrorMessage="1">
          <x14:formula1>
            <xm:f>Hoja2!$D$3:$D$9</xm:f>
          </x14:formula1>
          <xm:sqref>I7:I52</xm:sqref>
        </x14:dataValidation>
        <x14:dataValidation type="list" showInputMessage="1" showErrorMessage="1">
          <x14:formula1>
            <xm:f>Hoja2!$C$3:$C$9</xm:f>
          </x14:formula1>
          <xm:sqref>B7:B52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4"/>
  <sheetViews>
    <sheetView topLeftCell="A16" workbookViewId="0">
      <selection activeCell="D3" sqref="D3"/>
    </sheetView>
  </sheetViews>
  <sheetFormatPr baseColWidth="10" defaultRowHeight="15" x14ac:dyDescent="0.25"/>
  <cols>
    <col min="2" max="2" width="38.5703125" bestFit="1" customWidth="1"/>
    <col min="3" max="3" width="17.5703125" customWidth="1"/>
    <col min="4" max="4" width="28.28515625" customWidth="1"/>
    <col min="5" max="5" width="17.85546875" bestFit="1" customWidth="1"/>
  </cols>
  <sheetData>
    <row r="3" spans="2:8" x14ac:dyDescent="0.25">
      <c r="B3" s="2" t="s">
        <v>0</v>
      </c>
      <c r="C3" s="1" t="s">
        <v>34</v>
      </c>
      <c r="D3" s="1" t="s">
        <v>169</v>
      </c>
      <c r="E3" t="s">
        <v>35</v>
      </c>
      <c r="F3" t="s">
        <v>11</v>
      </c>
      <c r="G3" t="s">
        <v>69</v>
      </c>
      <c r="H3" t="s">
        <v>66</v>
      </c>
    </row>
    <row r="4" spans="2:8" x14ac:dyDescent="0.25">
      <c r="B4" s="2" t="s">
        <v>1</v>
      </c>
      <c r="C4" s="1" t="s">
        <v>38</v>
      </c>
      <c r="D4" s="4" t="s">
        <v>83</v>
      </c>
      <c r="E4" t="s">
        <v>44</v>
      </c>
      <c r="F4" t="s">
        <v>12</v>
      </c>
      <c r="G4" t="s">
        <v>70</v>
      </c>
      <c r="H4" t="s">
        <v>67</v>
      </c>
    </row>
    <row r="5" spans="2:8" x14ac:dyDescent="0.25">
      <c r="B5" s="2" t="s">
        <v>2</v>
      </c>
      <c r="C5" s="1" t="s">
        <v>39</v>
      </c>
      <c r="D5" s="1" t="s">
        <v>37</v>
      </c>
      <c r="E5" t="s">
        <v>45</v>
      </c>
      <c r="F5" t="s">
        <v>13</v>
      </c>
      <c r="G5" t="s">
        <v>71</v>
      </c>
      <c r="H5" t="s">
        <v>81</v>
      </c>
    </row>
    <row r="6" spans="2:8" ht="27" x14ac:dyDescent="0.25">
      <c r="B6" s="2" t="s">
        <v>4</v>
      </c>
      <c r="C6" s="1" t="s">
        <v>40</v>
      </c>
      <c r="D6" s="1" t="s">
        <v>10</v>
      </c>
      <c r="E6" t="s">
        <v>46</v>
      </c>
      <c r="F6" t="s">
        <v>14</v>
      </c>
      <c r="G6" t="s">
        <v>72</v>
      </c>
    </row>
    <row r="7" spans="2:8" ht="30" x14ac:dyDescent="0.25">
      <c r="B7" s="2" t="s">
        <v>3</v>
      </c>
      <c r="C7" s="1" t="s">
        <v>41</v>
      </c>
      <c r="D7" s="3" t="s">
        <v>170</v>
      </c>
      <c r="E7" t="s">
        <v>47</v>
      </c>
      <c r="F7" t="s">
        <v>15</v>
      </c>
      <c r="G7" t="s">
        <v>73</v>
      </c>
    </row>
    <row r="8" spans="2:8" ht="30" x14ac:dyDescent="0.25">
      <c r="C8" s="1" t="s">
        <v>42</v>
      </c>
      <c r="D8" s="3" t="s">
        <v>171</v>
      </c>
      <c r="E8" t="s">
        <v>48</v>
      </c>
      <c r="F8" t="s">
        <v>16</v>
      </c>
      <c r="G8" t="s">
        <v>74</v>
      </c>
    </row>
    <row r="9" spans="2:8" x14ac:dyDescent="0.25">
      <c r="C9" s="1" t="s">
        <v>43</v>
      </c>
      <c r="D9" s="5" t="s">
        <v>172</v>
      </c>
      <c r="E9" t="s">
        <v>49</v>
      </c>
      <c r="G9" t="s">
        <v>75</v>
      </c>
    </row>
    <row r="10" spans="2:8" x14ac:dyDescent="0.25">
      <c r="E10" t="s">
        <v>50</v>
      </c>
      <c r="G10" t="s">
        <v>76</v>
      </c>
    </row>
    <row r="11" spans="2:8" x14ac:dyDescent="0.25">
      <c r="E11" t="s">
        <v>51</v>
      </c>
      <c r="G11" t="s">
        <v>77</v>
      </c>
    </row>
    <row r="12" spans="2:8" x14ac:dyDescent="0.25">
      <c r="E12" t="s">
        <v>52</v>
      </c>
      <c r="G12" t="s">
        <v>78</v>
      </c>
    </row>
    <row r="13" spans="2:8" x14ac:dyDescent="0.25">
      <c r="E13" t="s">
        <v>53</v>
      </c>
      <c r="G13" t="s">
        <v>79</v>
      </c>
    </row>
    <row r="14" spans="2:8" x14ac:dyDescent="0.25">
      <c r="E14" t="s">
        <v>54</v>
      </c>
      <c r="G14" t="s">
        <v>80</v>
      </c>
    </row>
    <row r="15" spans="2:8" x14ac:dyDescent="0.25">
      <c r="E15" t="s">
        <v>55</v>
      </c>
    </row>
    <row r="16" spans="2:8" x14ac:dyDescent="0.25">
      <c r="E16" t="s">
        <v>56</v>
      </c>
    </row>
    <row r="17" spans="5:5" x14ac:dyDescent="0.25">
      <c r="E17" t="s">
        <v>57</v>
      </c>
    </row>
    <row r="18" spans="5:5" x14ac:dyDescent="0.25">
      <c r="E18" t="s">
        <v>58</v>
      </c>
    </row>
    <row r="19" spans="5:5" x14ac:dyDescent="0.25">
      <c r="E19" t="s">
        <v>59</v>
      </c>
    </row>
    <row r="20" spans="5:5" x14ac:dyDescent="0.25">
      <c r="E20" t="s">
        <v>60</v>
      </c>
    </row>
    <row r="21" spans="5:5" x14ac:dyDescent="0.25">
      <c r="E21" t="s">
        <v>61</v>
      </c>
    </row>
    <row r="22" spans="5:5" x14ac:dyDescent="0.25">
      <c r="E22" t="s">
        <v>62</v>
      </c>
    </row>
    <row r="23" spans="5:5" x14ac:dyDescent="0.25">
      <c r="E23" t="s">
        <v>63</v>
      </c>
    </row>
    <row r="24" spans="5:5" x14ac:dyDescent="0.25">
      <c r="E24" t="s">
        <v>64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1er Cuatrimestre DIRVS 2024</vt:lpstr>
      <vt:lpstr>Hoja2</vt:lpstr>
      <vt:lpstr>'1er Cuatrimestre DIRVS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Castañeda</dc:creator>
  <cp:lastModifiedBy>Alejandra Chán</cp:lastModifiedBy>
  <cp:lastPrinted>2024-02-08T19:45:49Z</cp:lastPrinted>
  <dcterms:created xsi:type="dcterms:W3CDTF">2024-02-05T14:24:34Z</dcterms:created>
  <dcterms:modified xsi:type="dcterms:W3CDTF">2024-05-31T16:43:57Z</dcterms:modified>
</cp:coreProperties>
</file>