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F:\COMITÉ DE DATOS ABIERTOS\2022\CONSOLIDADO PRIMER CUATRIMESTRE 2022\DVS\"/>
    </mc:Choice>
  </mc:AlternateContent>
  <xr:revisionPtr revIDLastSave="0" documentId="13_ncr:1_{F07E68B0-70AA-40C5-99A8-AC0F1428F7F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RIMER CUATRIMESTRE 2022" sheetId="1" r:id="rId1"/>
  </sheets>
  <definedNames>
    <definedName name="DPSE_21">#REF!</definedName>
    <definedName name="DPSE25">#REF!</definedName>
    <definedName name="i">#REF!</definedName>
    <definedName name="p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5" roundtripDataSignature="AMtx7mhwmPTkxjMA1dUR3zNWiBOemc9kuQ=="/>
    </ext>
  </extLst>
</workbook>
</file>

<file path=xl/calcChain.xml><?xml version="1.0" encoding="utf-8"?>
<calcChain xmlns="http://schemas.openxmlformats.org/spreadsheetml/2006/main">
  <c r="U6" i="1" l="1"/>
  <c r="U5" i="1"/>
  <c r="O3" i="1"/>
  <c r="F34" i="1"/>
  <c r="G34" i="1"/>
  <c r="U10" i="1"/>
  <c r="O10" i="1"/>
  <c r="H10" i="1"/>
  <c r="H6" i="1" l="1"/>
  <c r="O5" i="1"/>
  <c r="H5" i="1"/>
  <c r="U4" i="1"/>
  <c r="O4" i="1"/>
  <c r="U16" i="1"/>
  <c r="U15" i="1"/>
  <c r="O16" i="1"/>
  <c r="O15" i="1"/>
  <c r="H16" i="1"/>
  <c r="H15" i="1"/>
  <c r="U17" i="1"/>
  <c r="O17" i="1"/>
  <c r="H17" i="1"/>
  <c r="O6" i="1"/>
  <c r="U20" i="1"/>
  <c r="O20" i="1"/>
  <c r="H20" i="1"/>
  <c r="U19" i="1"/>
  <c r="H19" i="1"/>
  <c r="O19" i="1"/>
  <c r="H18" i="1"/>
  <c r="H14" i="1"/>
  <c r="U13" i="1"/>
  <c r="U14" i="1"/>
  <c r="U18" i="1"/>
  <c r="O13" i="1"/>
  <c r="O14" i="1"/>
  <c r="O18" i="1"/>
  <c r="O21" i="1"/>
  <c r="U21" i="1"/>
  <c r="H21" i="1"/>
  <c r="U12" i="1"/>
  <c r="O12" i="1"/>
  <c r="H12" i="1"/>
  <c r="H33" i="1"/>
  <c r="U33" i="1"/>
  <c r="O33" i="1"/>
  <c r="H22" i="1"/>
  <c r="O22" i="1"/>
  <c r="U22" i="1"/>
  <c r="U28" i="1"/>
  <c r="U27" i="1"/>
  <c r="H28" i="1"/>
  <c r="H25" i="1"/>
  <c r="H29" i="1"/>
  <c r="O28" i="1"/>
  <c r="U32" i="1"/>
  <c r="O32" i="1"/>
  <c r="H32" i="1"/>
  <c r="U7" i="1"/>
  <c r="H7" i="1"/>
  <c r="O7" i="1"/>
  <c r="H8" i="1"/>
  <c r="O8" i="1"/>
  <c r="U8" i="1"/>
  <c r="U31" i="1"/>
  <c r="O31" i="1"/>
  <c r="H31" i="1"/>
  <c r="O27" i="1"/>
  <c r="O26" i="1"/>
  <c r="U26" i="1"/>
  <c r="U29" i="1"/>
  <c r="U30" i="1"/>
  <c r="O29" i="1"/>
  <c r="O30" i="1"/>
  <c r="H30" i="1"/>
  <c r="H11" i="1"/>
  <c r="H4" i="1"/>
  <c r="U25" i="1"/>
  <c r="O25" i="1"/>
  <c r="U24" i="1"/>
  <c r="O24" i="1"/>
  <c r="H24" i="1"/>
  <c r="U23" i="1"/>
  <c r="O23" i="1"/>
  <c r="H23" i="1"/>
  <c r="U11" i="1"/>
  <c r="O11" i="1"/>
  <c r="U9" i="1"/>
  <c r="O9" i="1"/>
  <c r="H9" i="1"/>
  <c r="U3" i="1"/>
  <c r="H3" i="1"/>
  <c r="H34" i="1" l="1"/>
  <c r="U34" i="1"/>
  <c r="O34" i="1"/>
</calcChain>
</file>

<file path=xl/sharedStrings.xml><?xml version="1.0" encoding="utf-8"?>
<sst xmlns="http://schemas.openxmlformats.org/spreadsheetml/2006/main" count="202" uniqueCount="98">
  <si>
    <t>SUBPRODUCTO</t>
  </si>
  <si>
    <t>ACCIONES</t>
  </si>
  <si>
    <t>Dirección y Coordinación</t>
  </si>
  <si>
    <t>Entidades</t>
  </si>
  <si>
    <t>Funcionarios públicos/empleados/colaboradores</t>
  </si>
  <si>
    <t>Mujeres</t>
  </si>
  <si>
    <t>Hombres</t>
  </si>
  <si>
    <t>Total</t>
  </si>
  <si>
    <t>0-5
Años</t>
  </si>
  <si>
    <t>Mayores de 5 hasta  
Menores de 13 Años</t>
  </si>
  <si>
    <t>13-18 Años
(Jóvenes Adolescentes)</t>
  </si>
  <si>
    <t>Mayores de 18 hasta 30 años
(Jóvenes)</t>
  </si>
  <si>
    <t>De 30 en adelante</t>
  </si>
  <si>
    <t>No indica</t>
  </si>
  <si>
    <t>Maya</t>
  </si>
  <si>
    <t>Xinca</t>
  </si>
  <si>
    <t>Garífuna</t>
  </si>
  <si>
    <t>Otro</t>
  </si>
  <si>
    <t>Personas prevenidas, sensibilizadas, formadas  e informadas en materia  de los delitos de violencia sexual, explotación y trata de personas</t>
  </si>
  <si>
    <t xml:space="preserve">Niños, niñas y adolescentes prevenidos, formados e informados en materia de la violencia sexual, explotación y trata de personas y sus derechos </t>
  </si>
  <si>
    <t>Adultos prevenidos, formados, informados y sensibilizados en materia de los delitos de violencia sexual, explotación y trata de personas</t>
  </si>
  <si>
    <t>Curso: "Violencia Sexual: Prevención, Atención y Protección"</t>
  </si>
  <si>
    <t>No aplica</t>
  </si>
  <si>
    <t>Entidades públicas y privadas asesoradas y capacitadas en favor de la lucha contra la violencia sexual, explotación y trata de personas</t>
  </si>
  <si>
    <t xml:space="preserve">Entidades públicas y privadas asesoradas   en el cumplimiento de los compromisos nacionales e internacionales  materia de  violencia sexual, explotación y trata de personas </t>
  </si>
  <si>
    <t>Entidades públicas y privadas  capacitadas en la prevención, eliminación, persecución y sanción de los delitos en materia de violencia sexual, Explotación y trata de personas.</t>
  </si>
  <si>
    <t>Superintendencia de Transporte Público</t>
  </si>
  <si>
    <t xml:space="preserve">Diplomado: "Prevención de la Violencia Sexual en el Transporte Público" </t>
  </si>
  <si>
    <t>Taller: "Prevención de la Violencia Sexual para jóvenes"</t>
  </si>
  <si>
    <t>Municipalidad de Fraijanes</t>
  </si>
  <si>
    <t>Capacitación: "Acoso callejero y laboral" Grupo 27/02/2022</t>
  </si>
  <si>
    <t xml:space="preserve">Capacitación: "Acoso callejero y laboral"  Grupo 22/02/2022 </t>
  </si>
  <si>
    <t>Taller: " Derechos Humanos de las Mujeres Privadas de Libertad"</t>
  </si>
  <si>
    <t>Escuela de Estudios Penitenciarios</t>
  </si>
  <si>
    <t xml:space="preserve">Agentes </t>
  </si>
  <si>
    <t>Docentes, psicólogas y trabajadoras sociales</t>
  </si>
  <si>
    <t>Secretaría de Asuntos Sociales de la Municipalidad de Guatemala</t>
  </si>
  <si>
    <t>Capacitación: "Prevención de la Violencia Sexual, Explotación y Trata de Personas"</t>
  </si>
  <si>
    <t xml:space="preserve">Capacitación en materia de violencia sexual y embarazos en niñas y adolecentes menores de 14 años de Edad. </t>
  </si>
  <si>
    <t>Ministerio Público</t>
  </si>
  <si>
    <t xml:space="preserve">Fiscales Municipales a nivel nacional </t>
  </si>
  <si>
    <t>Capacitación a colaboradoras de la Superintendencia de Telecomunicaciones en el marco del día Internacional de la Mujer</t>
  </si>
  <si>
    <t>Superintendencia de Telecomunicaciones</t>
  </si>
  <si>
    <t xml:space="preserve">Colaboradoras </t>
  </si>
  <si>
    <t>Colaboradores</t>
  </si>
  <si>
    <t>Dirección de Métodos Alternativos de Solución de Conflictos</t>
  </si>
  <si>
    <t xml:space="preserve">Capacitación a trabajadores de RENAP en materia de Ruta de Abordaje de Atención de Embarazos en Niñas y Adolescentes menores de 14 años de edad. </t>
  </si>
  <si>
    <t>Jueces, facilitadores y mediadores</t>
  </si>
  <si>
    <t>Registradores civiles</t>
  </si>
  <si>
    <t>Diplomado: "Fortaleciendo esfuerzos en la prevención de la Violencia Sexual y la Explotación"</t>
  </si>
  <si>
    <t>Ministerio de Gobernación</t>
  </si>
  <si>
    <t>Empleados públicos</t>
  </si>
  <si>
    <t>Foro: "Mujeres actoras de transformación: Generando respuestas frente a los delitos de Violencia Sexual"</t>
  </si>
  <si>
    <t>Reunión para asesoramiento del Protocolo contra el Acoso Sexual en el Ámbito Laboral de la Municipalidad de Guatemala</t>
  </si>
  <si>
    <t>Municipalidad de Guatemala</t>
  </si>
  <si>
    <t>Comité contra el acoso sexual de la Municipalidad de Guatemala</t>
  </si>
  <si>
    <t xml:space="preserve">Psicólogos de salud mental de San Margos y Huehuetenango </t>
  </si>
  <si>
    <t>Ministerio de Salud Pública y Asistencia Social</t>
  </si>
  <si>
    <t>Taller virtual: "Agresión sexual (acoso sexual callejero y laboral)"</t>
  </si>
  <si>
    <t>Intercambio con grupo de mujeres artesanas de San Jerónimo Baja Verapaz</t>
  </si>
  <si>
    <t>Diversas entidades</t>
  </si>
  <si>
    <t>Charla informativa de sensibilización estudiantes de auxiliares de enfermería de la Escuela para Auxiliares de Enfermería de Villa Nueva.</t>
  </si>
  <si>
    <t>Defensoría de la Mujer Indígena</t>
  </si>
  <si>
    <t>Liderezas</t>
  </si>
  <si>
    <t>Estudiantes</t>
  </si>
  <si>
    <t>Escuela para Auxiliares de Enfermería. Municipalidad de Villa Nueva</t>
  </si>
  <si>
    <t>Lanzamiento de “Mujer Renuévate 2002”, entrega de material y mensajes informativos de consejos a mujeres</t>
  </si>
  <si>
    <t>Dirección Municipal de la Mujer de Villa Nueva</t>
  </si>
  <si>
    <t>Mujeres de la comunidad</t>
  </si>
  <si>
    <t>Instituciones del Sistema de Protección y Discapacidad</t>
  </si>
  <si>
    <t>Comadronas</t>
  </si>
  <si>
    <t xml:space="preserve">
Diálogo con comadronas del municipio de Momostenango para la prevención de los delitos de violencia sexual, explotación y trata de personas
a nivel comunitario
</t>
  </si>
  <si>
    <t>Taller para mujeres: “Mujeres unidas contra la Violencia Sexual”, San José Villa Nueva</t>
  </si>
  <si>
    <t>Taller para mujeres: “Mujeres unidas contra la Violencia Sexual”, Santa Isabel II, zona 3 de Villa Nueva</t>
  </si>
  <si>
    <t>Taller para mujeres: “Mujeres unidas contra la Violencia Sexual”, Alioto Villa Nueva</t>
  </si>
  <si>
    <t>Instituto Nacional de Estadística</t>
  </si>
  <si>
    <t>Colegio Tutorial Center</t>
  </si>
  <si>
    <t xml:space="preserve">Capacitación: "Acoso callejero y laboral"  Grupo 10/03/2022 </t>
  </si>
  <si>
    <t>DIRECCIÓN CONTRA LA VIOLENCIA SEXUAL</t>
  </si>
  <si>
    <t>Prevención de los delitos de violencia sexual, explotación y trata de personas</t>
  </si>
  <si>
    <t>Capacitación a psicólogos del Ministerio de Salud y presentación de propuesta de “Guía de recomendaciones generales de TELEPSICOLOGÍA para la atención a víctimas de los delitos de violencia sexual, explotación y trata de personas", Huehuetenango</t>
  </si>
  <si>
    <t>Casa Joven -Secretaría de Bienestar Social de la Presidencia- Mixco</t>
  </si>
  <si>
    <t>Casa Joven -Secretaría de Bienestar Social de la Presidencia- Villa Nueva</t>
  </si>
  <si>
    <t>Casa Joven -Secretaría de Bienestar Social de la Presidencia- Amatitlán</t>
  </si>
  <si>
    <t xml:space="preserve">Asociación de Cooperación para el Desarrollo Rural de Occidente </t>
  </si>
  <si>
    <t xml:space="preserve">Capacitación: "Módulo Violencia Sexual" dirigida a colaboradores de la Asociación de Cooperación para el Desarrollo Rural de Occidente </t>
  </si>
  <si>
    <t>Diálogo-conversatorio con liderezas entre Sde violencia sexual, explotación y trata de personas y Defensoría de la Mujer Indígena, en el departamento de Santa Cruz Verapaz</t>
  </si>
  <si>
    <t xml:space="preserve">Conversatorio sobre la prevención de los delitos de violencia sexual, explotación y trata de personas con el sistema municipal de protección de niñez, adolescencia y juventud de momostenango y representantes de personas con discapacidad en el departamento de Totonicapán </t>
  </si>
  <si>
    <t>Presentación del Plan Nacional de Prevención de la Violencia Sexual, Explotación y Trata de Personas 2022, a la Comisión Departamental para la Prevención de la Violencia Sexual, Explotación y Trata de Personas  de Totonicapán</t>
  </si>
  <si>
    <t>Comisión Departamental para la Prevención de la Violencia Sexual, Explotación y Trata de Personas  Totonicapán</t>
  </si>
  <si>
    <t>Inspectores de la  Superintendencia del Transporte Público, Guías Ciudadanos, Personal administrativo de la Superintendencia del Transporte Público.</t>
  </si>
  <si>
    <t>Registro Nacional de las Personas</t>
  </si>
  <si>
    <t>Capacitación: "Acoso callejero y laboral" - Instituo Nacional de Estadística</t>
  </si>
  <si>
    <t>FIN</t>
  </si>
  <si>
    <t>TOTAL</t>
  </si>
  <si>
    <r>
      <rPr>
        <sz val="12"/>
        <color rgb="FF3366FF"/>
        <rFont val="Questrial"/>
      </rPr>
      <t xml:space="preserve"> </t>
    </r>
    <r>
      <rPr>
        <sz val="12"/>
        <color rgb="FFFF0000"/>
        <rFont val="ITC Avant Garde Gothic"/>
      </rPr>
      <t xml:space="preserve">
</t>
    </r>
    <r>
      <rPr>
        <sz val="12"/>
        <color rgb="FF000000"/>
        <rFont val="ITC Avant Garde Gothic"/>
      </rPr>
      <t>Sexo</t>
    </r>
  </si>
  <si>
    <r>
      <rPr>
        <sz val="12"/>
        <color rgb="FF3366FF"/>
        <rFont val="Questrial"/>
      </rPr>
      <t xml:space="preserve"> </t>
    </r>
    <r>
      <rPr>
        <sz val="12"/>
        <color rgb="FF000000"/>
        <rFont val="ITC Avant Garde Gothic"/>
      </rPr>
      <t xml:space="preserve">
Edad</t>
    </r>
  </si>
  <si>
    <r>
      <rPr>
        <sz val="12"/>
        <color rgb="FF3366FF"/>
        <rFont val="Questrial"/>
      </rPr>
      <t xml:space="preserve"> </t>
    </r>
    <r>
      <rPr>
        <sz val="12"/>
        <color rgb="FF000000"/>
        <rFont val="ITC Avant Garde Gothic"/>
      </rPr>
      <t xml:space="preserve">
Grupo Étnico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</si>
</sst>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scheme val="minor"/>
    </font>
    <font>
      <sz val="12"/>
      <color rgb="FF3366FF"/>
      <name val="Questrial"/>
    </font>
    <font>
      <sz val="12"/>
      <color rgb="FFFF0000"/>
      <name val="ITC Avant Garde Gothic"/>
    </font>
    <font>
      <sz val="12"/>
      <color rgb="FF000000"/>
      <name val="ITC Avant Garde Gothic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U1000"/>
  <sheetViews>
    <sheetView tabSelected="1" zoomScale="60" zoomScaleNormal="60" workbookViewId="0">
      <selection activeCell="E38" sqref="E38"/>
    </sheetView>
  </sheetViews>
  <sheetFormatPr defaultColWidth="14.42578125" defaultRowHeight="15" customHeight="1" x14ac:dyDescent="0.25"/>
  <cols>
    <col min="1" max="2" width="40.5703125" customWidth="1"/>
    <col min="3" max="3" width="88" customWidth="1"/>
    <col min="4" max="4" width="33" customWidth="1"/>
    <col min="5" max="5" width="47" customWidth="1"/>
    <col min="6" max="9" width="11.42578125" customWidth="1"/>
    <col min="10" max="14" width="14.85546875" customWidth="1"/>
    <col min="15" max="17" width="11.42578125" customWidth="1"/>
    <col min="18" max="18" width="13.42578125" customWidth="1"/>
    <col min="19" max="26" width="11.42578125" customWidth="1"/>
  </cols>
  <sheetData>
    <row r="1" spans="1:21" ht="31.5" customHeight="1" x14ac:dyDescent="0.4">
      <c r="A1" t="s">
        <v>2</v>
      </c>
      <c r="B1" t="s">
        <v>0</v>
      </c>
      <c r="C1" t="s">
        <v>1</v>
      </c>
      <c r="D1" t="s">
        <v>3</v>
      </c>
      <c r="E1" t="s">
        <v>4</v>
      </c>
      <c r="F1" t="s">
        <v>95</v>
      </c>
      <c r="G1" t="s">
        <v>95</v>
      </c>
      <c r="H1" t="s">
        <v>95</v>
      </c>
      <c r="I1" t="s">
        <v>96</v>
      </c>
      <c r="J1" t="s">
        <v>96</v>
      </c>
      <c r="K1" t="s">
        <v>96</v>
      </c>
      <c r="L1" t="s">
        <v>96</v>
      </c>
      <c r="M1" t="s">
        <v>96</v>
      </c>
      <c r="N1" t="s">
        <v>96</v>
      </c>
      <c r="O1" t="s">
        <v>96</v>
      </c>
      <c r="P1" t="s">
        <v>97</v>
      </c>
      <c r="Q1" t="s">
        <v>97</v>
      </c>
      <c r="R1" t="s">
        <v>97</v>
      </c>
      <c r="S1" t="s">
        <v>97</v>
      </c>
      <c r="T1" t="s">
        <v>97</v>
      </c>
      <c r="U1" t="s">
        <v>97</v>
      </c>
    </row>
    <row r="2" spans="1:21" ht="35.25" customHeight="1" x14ac:dyDescent="0.25">
      <c r="A2" t="s">
        <v>78</v>
      </c>
      <c r="B2" t="s">
        <v>2</v>
      </c>
      <c r="C2" t="s">
        <v>1</v>
      </c>
      <c r="D2" t="s">
        <v>3</v>
      </c>
      <c r="E2" t="s">
        <v>4</v>
      </c>
      <c r="F2" t="s">
        <v>5</v>
      </c>
      <c r="G2" t="s">
        <v>6</v>
      </c>
      <c r="H2" t="s">
        <v>7</v>
      </c>
      <c r="I2" t="s">
        <v>8</v>
      </c>
      <c r="J2" t="s">
        <v>9</v>
      </c>
      <c r="K2" t="s">
        <v>10</v>
      </c>
      <c r="L2" t="s">
        <v>11</v>
      </c>
      <c r="M2" t="s">
        <v>12</v>
      </c>
      <c r="N2" t="s">
        <v>13</v>
      </c>
      <c r="O2" t="s">
        <v>7</v>
      </c>
      <c r="P2" t="s">
        <v>14</v>
      </c>
      <c r="Q2" t="s">
        <v>15</v>
      </c>
      <c r="R2" t="s">
        <v>16</v>
      </c>
      <c r="S2" t="s">
        <v>17</v>
      </c>
      <c r="T2" t="s">
        <v>13</v>
      </c>
      <c r="U2" t="s">
        <v>7</v>
      </c>
    </row>
    <row r="3" spans="1:21" ht="75" customHeight="1" x14ac:dyDescent="0.25">
      <c r="A3" t="s">
        <v>18</v>
      </c>
      <c r="B3" t="s">
        <v>19</v>
      </c>
      <c r="C3" t="s">
        <v>28</v>
      </c>
      <c r="D3" t="s">
        <v>81</v>
      </c>
      <c r="E3" t="s">
        <v>22</v>
      </c>
      <c r="F3">
        <v>18</v>
      </c>
      <c r="G3">
        <v>2</v>
      </c>
      <c r="H3">
        <f t="shared" ref="H3:H6" si="0">SUM(F3:G3)</f>
        <v>20</v>
      </c>
      <c r="I3">
        <v>0</v>
      </c>
      <c r="J3">
        <v>0</v>
      </c>
      <c r="K3">
        <v>0</v>
      </c>
      <c r="L3">
        <v>20</v>
      </c>
      <c r="M3">
        <v>0</v>
      </c>
      <c r="N3">
        <v>0</v>
      </c>
      <c r="O3">
        <f>SUM(I3:N3)</f>
        <v>20</v>
      </c>
      <c r="P3">
        <v>0</v>
      </c>
      <c r="Q3">
        <v>0</v>
      </c>
      <c r="R3">
        <v>0</v>
      </c>
      <c r="S3">
        <v>20</v>
      </c>
      <c r="T3">
        <v>0</v>
      </c>
      <c r="U3">
        <f t="shared" ref="U3" si="1">SUM(P3:S3)</f>
        <v>20</v>
      </c>
    </row>
    <row r="4" spans="1:21" ht="75" customHeight="1" x14ac:dyDescent="0.25">
      <c r="A4" t="s">
        <v>18</v>
      </c>
      <c r="B4" t="s">
        <v>19</v>
      </c>
      <c r="C4" t="s">
        <v>28</v>
      </c>
      <c r="D4" t="s">
        <v>82</v>
      </c>
      <c r="E4" t="s">
        <v>22</v>
      </c>
      <c r="F4">
        <v>13</v>
      </c>
      <c r="G4">
        <v>6</v>
      </c>
      <c r="H4">
        <f t="shared" si="0"/>
        <v>19</v>
      </c>
      <c r="I4">
        <v>0</v>
      </c>
      <c r="J4">
        <v>0</v>
      </c>
      <c r="K4">
        <v>0</v>
      </c>
      <c r="L4">
        <v>0</v>
      </c>
      <c r="M4">
        <v>0</v>
      </c>
      <c r="N4">
        <v>19</v>
      </c>
      <c r="O4">
        <f>SUM(I4:N4)</f>
        <v>19</v>
      </c>
      <c r="P4">
        <v>0</v>
      </c>
      <c r="Q4">
        <v>0</v>
      </c>
      <c r="R4">
        <v>0</v>
      </c>
      <c r="S4">
        <v>0</v>
      </c>
      <c r="T4">
        <v>19</v>
      </c>
      <c r="U4">
        <f>SUM(P4:T4)</f>
        <v>19</v>
      </c>
    </row>
    <row r="5" spans="1:21" ht="75" customHeight="1" x14ac:dyDescent="0.25">
      <c r="A5" t="s">
        <v>18</v>
      </c>
      <c r="B5" t="s">
        <v>19</v>
      </c>
      <c r="C5" t="s">
        <v>28</v>
      </c>
      <c r="D5" t="s">
        <v>83</v>
      </c>
      <c r="E5" t="s">
        <v>22</v>
      </c>
      <c r="F5">
        <v>17</v>
      </c>
      <c r="G5">
        <v>3</v>
      </c>
      <c r="H5">
        <f t="shared" si="0"/>
        <v>20</v>
      </c>
      <c r="I5">
        <v>0</v>
      </c>
      <c r="J5">
        <v>0</v>
      </c>
      <c r="K5">
        <v>0</v>
      </c>
      <c r="L5">
        <v>20</v>
      </c>
      <c r="M5">
        <v>0</v>
      </c>
      <c r="N5">
        <v>0</v>
      </c>
      <c r="O5">
        <f>SUM(I5:N5)</f>
        <v>20</v>
      </c>
      <c r="P5">
        <v>0</v>
      </c>
      <c r="Q5">
        <v>0</v>
      </c>
      <c r="R5">
        <v>0</v>
      </c>
      <c r="S5">
        <v>20</v>
      </c>
      <c r="T5">
        <v>0</v>
      </c>
      <c r="U5">
        <f>SUM(P5:T5)</f>
        <v>20</v>
      </c>
    </row>
    <row r="6" spans="1:21" ht="75" customHeight="1" x14ac:dyDescent="0.25">
      <c r="A6" t="s">
        <v>18</v>
      </c>
      <c r="B6" t="s">
        <v>19</v>
      </c>
      <c r="C6" t="s">
        <v>79</v>
      </c>
      <c r="D6" t="s">
        <v>76</v>
      </c>
      <c r="E6" t="s">
        <v>22</v>
      </c>
      <c r="F6">
        <v>7</v>
      </c>
      <c r="G6">
        <v>3</v>
      </c>
      <c r="H6">
        <f t="shared" si="0"/>
        <v>10</v>
      </c>
      <c r="I6">
        <v>0</v>
      </c>
      <c r="J6">
        <v>10</v>
      </c>
      <c r="K6">
        <v>0</v>
      </c>
      <c r="L6">
        <v>0</v>
      </c>
      <c r="M6">
        <v>0</v>
      </c>
      <c r="N6">
        <v>0</v>
      </c>
      <c r="O6">
        <f>SUM(I6:N6)</f>
        <v>10</v>
      </c>
      <c r="P6">
        <v>0</v>
      </c>
      <c r="Q6">
        <v>0</v>
      </c>
      <c r="R6">
        <v>0</v>
      </c>
      <c r="S6">
        <v>10</v>
      </c>
      <c r="T6">
        <v>0</v>
      </c>
      <c r="U6">
        <f>SUM(P6:T6)</f>
        <v>10</v>
      </c>
    </row>
    <row r="7" spans="1:21" x14ac:dyDescent="0.25">
      <c r="A7" t="s">
        <v>18</v>
      </c>
      <c r="B7" t="s">
        <v>20</v>
      </c>
      <c r="C7" t="s">
        <v>85</v>
      </c>
      <c r="D7" t="s">
        <v>84</v>
      </c>
      <c r="E7" t="s">
        <v>44</v>
      </c>
      <c r="F7">
        <v>37</v>
      </c>
      <c r="G7">
        <v>18</v>
      </c>
      <c r="H7">
        <f t="shared" ref="H7:H21" si="2">SUM(F7:G7)</f>
        <v>55</v>
      </c>
      <c r="I7">
        <v>0</v>
      </c>
      <c r="J7">
        <v>0</v>
      </c>
      <c r="K7">
        <v>0</v>
      </c>
      <c r="L7">
        <v>0</v>
      </c>
      <c r="M7">
        <v>55</v>
      </c>
      <c r="N7">
        <v>0</v>
      </c>
      <c r="O7">
        <f t="shared" ref="O7:O21" si="3">SUM(I7:N7)</f>
        <v>55</v>
      </c>
      <c r="P7">
        <v>55</v>
      </c>
      <c r="Q7">
        <v>0</v>
      </c>
      <c r="R7">
        <v>0</v>
      </c>
      <c r="S7">
        <v>0</v>
      </c>
      <c r="T7">
        <v>0</v>
      </c>
      <c r="U7">
        <f t="shared" ref="U7:U21" si="4">SUM(P7:T7)</f>
        <v>55</v>
      </c>
    </row>
    <row r="8" spans="1:21" ht="75" customHeight="1" x14ac:dyDescent="0.25">
      <c r="A8" t="s">
        <v>18</v>
      </c>
      <c r="B8" t="s">
        <v>20</v>
      </c>
      <c r="C8" t="s">
        <v>21</v>
      </c>
      <c r="D8" t="s">
        <v>65</v>
      </c>
      <c r="E8" t="s">
        <v>64</v>
      </c>
      <c r="F8">
        <v>53</v>
      </c>
      <c r="G8">
        <v>10</v>
      </c>
      <c r="H8">
        <f t="shared" si="2"/>
        <v>63</v>
      </c>
      <c r="I8">
        <v>0</v>
      </c>
      <c r="J8">
        <v>0</v>
      </c>
      <c r="K8">
        <v>0</v>
      </c>
      <c r="L8">
        <v>48</v>
      </c>
      <c r="M8">
        <v>15</v>
      </c>
      <c r="N8">
        <v>0</v>
      </c>
      <c r="O8">
        <f t="shared" si="3"/>
        <v>63</v>
      </c>
      <c r="P8">
        <v>1</v>
      </c>
      <c r="Q8">
        <v>1</v>
      </c>
      <c r="R8">
        <v>0</v>
      </c>
      <c r="S8">
        <v>61</v>
      </c>
      <c r="T8">
        <v>0</v>
      </c>
      <c r="U8">
        <f t="shared" si="4"/>
        <v>63</v>
      </c>
    </row>
    <row r="9" spans="1:21" ht="37.5" customHeight="1" x14ac:dyDescent="0.25">
      <c r="A9" t="s">
        <v>18</v>
      </c>
      <c r="B9" t="s">
        <v>20</v>
      </c>
      <c r="C9" t="s">
        <v>30</v>
      </c>
      <c r="D9" t="s">
        <v>29</v>
      </c>
      <c r="E9" t="s">
        <v>22</v>
      </c>
      <c r="F9">
        <v>22</v>
      </c>
      <c r="G9">
        <v>2</v>
      </c>
      <c r="H9">
        <f t="shared" si="2"/>
        <v>24</v>
      </c>
      <c r="I9">
        <v>0</v>
      </c>
      <c r="J9">
        <v>0</v>
      </c>
      <c r="K9">
        <v>0</v>
      </c>
      <c r="L9">
        <v>10</v>
      </c>
      <c r="M9">
        <v>14</v>
      </c>
      <c r="N9">
        <v>0</v>
      </c>
      <c r="O9">
        <f t="shared" si="3"/>
        <v>24</v>
      </c>
      <c r="P9">
        <v>0</v>
      </c>
      <c r="Q9">
        <v>0</v>
      </c>
      <c r="R9">
        <v>0</v>
      </c>
      <c r="S9">
        <v>0</v>
      </c>
      <c r="T9">
        <v>24</v>
      </c>
      <c r="U9">
        <f t="shared" si="4"/>
        <v>24</v>
      </c>
    </row>
    <row r="10" spans="1:21" ht="37.5" customHeight="1" x14ac:dyDescent="0.25">
      <c r="A10" t="s">
        <v>18</v>
      </c>
      <c r="B10" t="s">
        <v>20</v>
      </c>
      <c r="C10" t="s">
        <v>77</v>
      </c>
      <c r="D10" t="s">
        <v>29</v>
      </c>
      <c r="E10" t="s">
        <v>22</v>
      </c>
      <c r="F10">
        <v>29</v>
      </c>
      <c r="G10">
        <v>9</v>
      </c>
      <c r="H10">
        <f t="shared" si="2"/>
        <v>38</v>
      </c>
      <c r="I10">
        <v>0</v>
      </c>
      <c r="J10">
        <v>0</v>
      </c>
      <c r="K10">
        <v>0</v>
      </c>
      <c r="L10">
        <v>17</v>
      </c>
      <c r="M10">
        <v>21</v>
      </c>
      <c r="N10">
        <v>0</v>
      </c>
      <c r="O10">
        <f t="shared" si="3"/>
        <v>38</v>
      </c>
      <c r="P10">
        <v>0</v>
      </c>
      <c r="Q10">
        <v>0</v>
      </c>
      <c r="R10">
        <v>0</v>
      </c>
      <c r="S10">
        <v>0</v>
      </c>
      <c r="T10">
        <v>38</v>
      </c>
      <c r="U10">
        <f t="shared" si="4"/>
        <v>38</v>
      </c>
    </row>
    <row r="11" spans="1:21" ht="36" customHeight="1" x14ac:dyDescent="0.25">
      <c r="A11" t="s">
        <v>18</v>
      </c>
      <c r="B11" t="s">
        <v>20</v>
      </c>
      <c r="C11" t="s">
        <v>31</v>
      </c>
      <c r="D11" t="s">
        <v>29</v>
      </c>
      <c r="E11" t="s">
        <v>22</v>
      </c>
      <c r="F11">
        <v>21</v>
      </c>
      <c r="G11">
        <v>15</v>
      </c>
      <c r="H11">
        <f t="shared" si="2"/>
        <v>36</v>
      </c>
      <c r="I11">
        <v>0</v>
      </c>
      <c r="J11">
        <v>0</v>
      </c>
      <c r="K11">
        <v>35</v>
      </c>
      <c r="L11">
        <v>0</v>
      </c>
      <c r="M11">
        <v>1</v>
      </c>
      <c r="N11">
        <v>0</v>
      </c>
      <c r="O11">
        <f t="shared" si="3"/>
        <v>36</v>
      </c>
      <c r="P11">
        <v>0</v>
      </c>
      <c r="Q11">
        <v>0</v>
      </c>
      <c r="R11">
        <v>0</v>
      </c>
      <c r="S11">
        <v>0</v>
      </c>
      <c r="T11">
        <v>36</v>
      </c>
      <c r="U11">
        <f t="shared" si="4"/>
        <v>36</v>
      </c>
    </row>
    <row r="12" spans="1:21" ht="36" customHeight="1" x14ac:dyDescent="0.25">
      <c r="A12" t="s">
        <v>18</v>
      </c>
      <c r="B12" t="s">
        <v>20</v>
      </c>
      <c r="C12" t="s">
        <v>52</v>
      </c>
      <c r="D12" t="s">
        <v>22</v>
      </c>
      <c r="E12" t="s">
        <v>22</v>
      </c>
      <c r="F12">
        <v>47</v>
      </c>
      <c r="G12">
        <v>6</v>
      </c>
      <c r="H12">
        <f t="shared" si="2"/>
        <v>53</v>
      </c>
      <c r="I12">
        <v>0</v>
      </c>
      <c r="J12">
        <v>0</v>
      </c>
      <c r="K12">
        <v>0</v>
      </c>
      <c r="L12">
        <v>0</v>
      </c>
      <c r="M12">
        <v>53</v>
      </c>
      <c r="N12">
        <v>0</v>
      </c>
      <c r="O12">
        <f t="shared" si="3"/>
        <v>53</v>
      </c>
      <c r="P12">
        <v>4</v>
      </c>
      <c r="Q12">
        <v>0</v>
      </c>
      <c r="R12">
        <v>0</v>
      </c>
      <c r="S12">
        <v>49</v>
      </c>
      <c r="T12">
        <v>0</v>
      </c>
      <c r="U12">
        <f t="shared" si="4"/>
        <v>53</v>
      </c>
    </row>
    <row r="13" spans="1:21" ht="57" customHeight="1" x14ac:dyDescent="0.25">
      <c r="A13" t="s">
        <v>18</v>
      </c>
      <c r="B13" t="s">
        <v>20</v>
      </c>
      <c r="C13" t="s">
        <v>61</v>
      </c>
      <c r="D13" t="s">
        <v>65</v>
      </c>
      <c r="E13" t="s">
        <v>64</v>
      </c>
      <c r="F13">
        <v>0</v>
      </c>
      <c r="G13">
        <v>0</v>
      </c>
      <c r="H13">
        <v>50</v>
      </c>
      <c r="I13">
        <v>0</v>
      </c>
      <c r="J13">
        <v>0</v>
      </c>
      <c r="K13">
        <v>0</v>
      </c>
      <c r="L13">
        <v>0</v>
      </c>
      <c r="M13">
        <v>0</v>
      </c>
      <c r="N13">
        <v>50</v>
      </c>
      <c r="O13">
        <f t="shared" si="3"/>
        <v>50</v>
      </c>
      <c r="P13">
        <v>0</v>
      </c>
      <c r="Q13">
        <v>0</v>
      </c>
      <c r="R13">
        <v>0</v>
      </c>
      <c r="S13">
        <v>0</v>
      </c>
      <c r="T13">
        <v>50</v>
      </c>
      <c r="U13">
        <f t="shared" si="4"/>
        <v>50</v>
      </c>
    </row>
    <row r="14" spans="1:21" ht="36" customHeight="1" x14ac:dyDescent="0.25">
      <c r="A14" t="s">
        <v>18</v>
      </c>
      <c r="B14" t="s">
        <v>20</v>
      </c>
      <c r="C14" t="s">
        <v>86</v>
      </c>
      <c r="D14" t="s">
        <v>62</v>
      </c>
      <c r="E14" t="s">
        <v>63</v>
      </c>
      <c r="F14">
        <v>29</v>
      </c>
      <c r="G14">
        <v>0</v>
      </c>
      <c r="H14">
        <f t="shared" si="2"/>
        <v>29</v>
      </c>
      <c r="I14">
        <v>0</v>
      </c>
      <c r="J14">
        <v>0</v>
      </c>
      <c r="K14">
        <v>0</v>
      </c>
      <c r="L14">
        <v>8</v>
      </c>
      <c r="M14">
        <v>21</v>
      </c>
      <c r="N14">
        <v>0</v>
      </c>
      <c r="O14">
        <f t="shared" si="3"/>
        <v>29</v>
      </c>
      <c r="P14">
        <v>24</v>
      </c>
      <c r="Q14">
        <v>0</v>
      </c>
      <c r="R14">
        <v>0</v>
      </c>
      <c r="S14">
        <v>5</v>
      </c>
      <c r="T14">
        <v>0</v>
      </c>
      <c r="U14">
        <f t="shared" si="4"/>
        <v>29</v>
      </c>
    </row>
    <row r="15" spans="1:21" ht="36" customHeight="1" x14ac:dyDescent="0.25">
      <c r="A15" t="s">
        <v>18</v>
      </c>
      <c r="B15" t="s">
        <v>20</v>
      </c>
      <c r="C15" t="s">
        <v>74</v>
      </c>
      <c r="D15" t="s">
        <v>67</v>
      </c>
      <c r="E15" t="s">
        <v>68</v>
      </c>
      <c r="F15">
        <v>24</v>
      </c>
      <c r="G15">
        <v>0</v>
      </c>
      <c r="H15">
        <f t="shared" si="2"/>
        <v>24</v>
      </c>
      <c r="I15">
        <v>0</v>
      </c>
      <c r="J15">
        <v>0</v>
      </c>
      <c r="K15">
        <v>0</v>
      </c>
      <c r="L15">
        <v>0</v>
      </c>
      <c r="M15">
        <v>0</v>
      </c>
      <c r="N15">
        <v>24</v>
      </c>
      <c r="O15">
        <f t="shared" si="3"/>
        <v>24</v>
      </c>
      <c r="P15">
        <v>0</v>
      </c>
      <c r="Q15">
        <v>0</v>
      </c>
      <c r="R15">
        <v>0</v>
      </c>
      <c r="S15">
        <v>24</v>
      </c>
      <c r="T15">
        <v>0</v>
      </c>
      <c r="U15">
        <f t="shared" si="4"/>
        <v>24</v>
      </c>
    </row>
    <row r="16" spans="1:21" ht="36" customHeight="1" x14ac:dyDescent="0.25">
      <c r="A16" t="s">
        <v>18</v>
      </c>
      <c r="B16" t="s">
        <v>20</v>
      </c>
      <c r="C16" t="s">
        <v>72</v>
      </c>
      <c r="D16" t="s">
        <v>67</v>
      </c>
      <c r="E16" t="s">
        <v>68</v>
      </c>
      <c r="F16">
        <v>20</v>
      </c>
      <c r="G16">
        <v>0</v>
      </c>
      <c r="H16">
        <f t="shared" si="2"/>
        <v>20</v>
      </c>
      <c r="I16">
        <v>0</v>
      </c>
      <c r="J16">
        <v>0</v>
      </c>
      <c r="K16">
        <v>0</v>
      </c>
      <c r="L16">
        <v>0</v>
      </c>
      <c r="M16">
        <v>0</v>
      </c>
      <c r="N16">
        <v>20</v>
      </c>
      <c r="O16">
        <f t="shared" si="3"/>
        <v>20</v>
      </c>
      <c r="P16">
        <v>0</v>
      </c>
      <c r="Q16">
        <v>0</v>
      </c>
      <c r="R16">
        <v>0</v>
      </c>
      <c r="S16">
        <v>20</v>
      </c>
      <c r="T16">
        <v>0</v>
      </c>
      <c r="U16">
        <f t="shared" si="4"/>
        <v>20</v>
      </c>
    </row>
    <row r="17" spans="1:21" ht="36" customHeight="1" x14ac:dyDescent="0.25">
      <c r="A17" t="s">
        <v>18</v>
      </c>
      <c r="B17" t="s">
        <v>20</v>
      </c>
      <c r="C17" t="s">
        <v>73</v>
      </c>
      <c r="D17" t="s">
        <v>67</v>
      </c>
      <c r="E17" t="s">
        <v>68</v>
      </c>
      <c r="F17">
        <v>44</v>
      </c>
      <c r="G17">
        <v>0</v>
      </c>
      <c r="H17">
        <f t="shared" si="2"/>
        <v>44</v>
      </c>
      <c r="I17">
        <v>0</v>
      </c>
      <c r="J17">
        <v>0</v>
      </c>
      <c r="K17">
        <v>0</v>
      </c>
      <c r="L17">
        <v>0</v>
      </c>
      <c r="M17">
        <v>0</v>
      </c>
      <c r="N17">
        <v>44</v>
      </c>
      <c r="O17">
        <f t="shared" si="3"/>
        <v>44</v>
      </c>
      <c r="P17">
        <v>0</v>
      </c>
      <c r="Q17">
        <v>0</v>
      </c>
      <c r="R17">
        <v>0</v>
      </c>
      <c r="S17">
        <v>44</v>
      </c>
      <c r="T17">
        <v>0</v>
      </c>
      <c r="U17">
        <f t="shared" si="4"/>
        <v>44</v>
      </c>
    </row>
    <row r="18" spans="1:21" ht="36" customHeight="1" x14ac:dyDescent="0.25">
      <c r="A18" t="s">
        <v>18</v>
      </c>
      <c r="B18" t="s">
        <v>20</v>
      </c>
      <c r="C18" t="s">
        <v>66</v>
      </c>
      <c r="D18" t="s">
        <v>67</v>
      </c>
      <c r="E18" t="s">
        <v>68</v>
      </c>
      <c r="F18">
        <v>79</v>
      </c>
      <c r="G18">
        <v>0</v>
      </c>
      <c r="H18">
        <f t="shared" si="2"/>
        <v>79</v>
      </c>
      <c r="I18">
        <v>0</v>
      </c>
      <c r="J18">
        <v>0</v>
      </c>
      <c r="K18">
        <v>0</v>
      </c>
      <c r="L18">
        <v>0</v>
      </c>
      <c r="M18">
        <v>0</v>
      </c>
      <c r="N18">
        <v>79</v>
      </c>
      <c r="O18">
        <f t="shared" si="3"/>
        <v>79</v>
      </c>
      <c r="P18">
        <v>0</v>
      </c>
      <c r="Q18">
        <v>0</v>
      </c>
      <c r="R18">
        <v>0</v>
      </c>
      <c r="S18">
        <v>0</v>
      </c>
      <c r="T18">
        <v>79</v>
      </c>
      <c r="U18">
        <f t="shared" si="4"/>
        <v>79</v>
      </c>
    </row>
    <row r="19" spans="1:21" ht="100.5" customHeight="1" x14ac:dyDescent="0.25">
      <c r="A19" t="s">
        <v>18</v>
      </c>
      <c r="B19" t="s">
        <v>20</v>
      </c>
      <c r="C19" t="s">
        <v>87</v>
      </c>
      <c r="D19" t="s">
        <v>69</v>
      </c>
      <c r="E19" t="s">
        <v>22</v>
      </c>
      <c r="F19">
        <v>26</v>
      </c>
      <c r="G19">
        <v>11</v>
      </c>
      <c r="H19">
        <f t="shared" si="2"/>
        <v>37</v>
      </c>
      <c r="I19">
        <v>0</v>
      </c>
      <c r="J19">
        <v>0</v>
      </c>
      <c r="K19">
        <v>0</v>
      </c>
      <c r="L19">
        <v>10</v>
      </c>
      <c r="M19">
        <v>27</v>
      </c>
      <c r="N19">
        <v>0</v>
      </c>
      <c r="O19">
        <f t="shared" si="3"/>
        <v>37</v>
      </c>
      <c r="P19">
        <v>34</v>
      </c>
      <c r="Q19">
        <v>0</v>
      </c>
      <c r="R19">
        <v>0</v>
      </c>
      <c r="S19">
        <v>3</v>
      </c>
      <c r="T19">
        <v>0</v>
      </c>
      <c r="U19">
        <f t="shared" si="4"/>
        <v>37</v>
      </c>
    </row>
    <row r="20" spans="1:21" ht="85.5" customHeight="1" x14ac:dyDescent="0.25">
      <c r="A20" t="s">
        <v>18</v>
      </c>
      <c r="B20" t="s">
        <v>20</v>
      </c>
      <c r="C20" t="s">
        <v>71</v>
      </c>
      <c r="D20" t="s">
        <v>57</v>
      </c>
      <c r="E20" t="s">
        <v>70</v>
      </c>
      <c r="F20">
        <v>49</v>
      </c>
      <c r="G20">
        <v>0</v>
      </c>
      <c r="H20">
        <f t="shared" si="2"/>
        <v>49</v>
      </c>
      <c r="I20">
        <v>0</v>
      </c>
      <c r="J20">
        <v>0</v>
      </c>
      <c r="K20">
        <v>0</v>
      </c>
      <c r="L20">
        <v>0</v>
      </c>
      <c r="M20">
        <v>49</v>
      </c>
      <c r="N20">
        <v>0</v>
      </c>
      <c r="O20">
        <f t="shared" si="3"/>
        <v>49</v>
      </c>
      <c r="P20">
        <v>49</v>
      </c>
      <c r="Q20">
        <v>0</v>
      </c>
      <c r="R20">
        <v>0</v>
      </c>
      <c r="S20">
        <v>0</v>
      </c>
      <c r="T20">
        <v>0</v>
      </c>
      <c r="U20">
        <f t="shared" si="4"/>
        <v>49</v>
      </c>
    </row>
    <row r="21" spans="1:21" ht="36" customHeight="1" x14ac:dyDescent="0.25">
      <c r="A21" t="s">
        <v>18</v>
      </c>
      <c r="B21" t="s">
        <v>20</v>
      </c>
      <c r="C21" t="s">
        <v>59</v>
      </c>
      <c r="D21" t="s">
        <v>60</v>
      </c>
      <c r="E21" t="s">
        <v>22</v>
      </c>
      <c r="F21">
        <v>38</v>
      </c>
      <c r="G21">
        <v>8</v>
      </c>
      <c r="H21">
        <f t="shared" si="2"/>
        <v>46</v>
      </c>
      <c r="I21">
        <v>0</v>
      </c>
      <c r="J21">
        <v>0</v>
      </c>
      <c r="K21">
        <v>0</v>
      </c>
      <c r="L21">
        <v>14</v>
      </c>
      <c r="M21">
        <v>32</v>
      </c>
      <c r="N21">
        <v>0</v>
      </c>
      <c r="O21">
        <f t="shared" si="3"/>
        <v>46</v>
      </c>
      <c r="P21">
        <v>13</v>
      </c>
      <c r="Q21">
        <v>0</v>
      </c>
      <c r="R21">
        <v>0</v>
      </c>
      <c r="S21">
        <v>33</v>
      </c>
      <c r="T21">
        <v>0</v>
      </c>
      <c r="U21">
        <f t="shared" si="4"/>
        <v>46</v>
      </c>
    </row>
    <row r="22" spans="1:21" ht="55.5" customHeight="1" x14ac:dyDescent="0.25">
      <c r="A22" t="s">
        <v>23</v>
      </c>
      <c r="B22" t="s">
        <v>24</v>
      </c>
      <c r="C22" t="s">
        <v>53</v>
      </c>
      <c r="D22" t="s">
        <v>54</v>
      </c>
      <c r="E22" t="s">
        <v>55</v>
      </c>
      <c r="F22">
        <v>1</v>
      </c>
      <c r="G22">
        <v>3</v>
      </c>
      <c r="H22">
        <f t="shared" ref="H22:H23" si="5">SUM(F22:G22)</f>
        <v>4</v>
      </c>
      <c r="I22">
        <v>0</v>
      </c>
      <c r="J22">
        <v>0</v>
      </c>
      <c r="K22">
        <v>0</v>
      </c>
      <c r="L22">
        <v>0</v>
      </c>
      <c r="M22">
        <v>4</v>
      </c>
      <c r="N22">
        <v>0</v>
      </c>
      <c r="O22">
        <f t="shared" ref="O22:O23" si="6">SUM(I22:N22)</f>
        <v>4</v>
      </c>
      <c r="P22">
        <v>0</v>
      </c>
      <c r="Q22">
        <v>0</v>
      </c>
      <c r="R22">
        <v>0</v>
      </c>
      <c r="S22">
        <v>4</v>
      </c>
      <c r="T22">
        <v>0</v>
      </c>
      <c r="U22">
        <f t="shared" ref="U22:U23" si="7">SUM(P22:T22)</f>
        <v>4</v>
      </c>
    </row>
    <row r="23" spans="1:21" ht="84.75" customHeight="1" x14ac:dyDescent="0.25">
      <c r="A23" t="s">
        <v>23</v>
      </c>
      <c r="B23" t="s">
        <v>24</v>
      </c>
      <c r="C23" t="s">
        <v>88</v>
      </c>
      <c r="D23" t="s">
        <v>89</v>
      </c>
      <c r="E23" t="s">
        <v>22</v>
      </c>
      <c r="F23">
        <v>26</v>
      </c>
      <c r="G23">
        <v>18</v>
      </c>
      <c r="H23">
        <f t="shared" si="5"/>
        <v>44</v>
      </c>
      <c r="I23">
        <v>0</v>
      </c>
      <c r="J23">
        <v>0</v>
      </c>
      <c r="K23">
        <v>0</v>
      </c>
      <c r="L23">
        <v>0</v>
      </c>
      <c r="M23">
        <v>0</v>
      </c>
      <c r="N23">
        <v>44</v>
      </c>
      <c r="O23">
        <f t="shared" si="6"/>
        <v>44</v>
      </c>
      <c r="P23">
        <v>0</v>
      </c>
      <c r="Q23">
        <v>0</v>
      </c>
      <c r="R23">
        <v>0</v>
      </c>
      <c r="S23">
        <v>0</v>
      </c>
      <c r="T23">
        <v>44</v>
      </c>
      <c r="U23">
        <f t="shared" si="7"/>
        <v>44</v>
      </c>
    </row>
    <row r="24" spans="1:21" ht="89.25" customHeight="1" x14ac:dyDescent="0.25">
      <c r="A24" t="s">
        <v>23</v>
      </c>
      <c r="B24" t="s">
        <v>25</v>
      </c>
      <c r="C24" t="s">
        <v>27</v>
      </c>
      <c r="D24" t="s">
        <v>26</v>
      </c>
      <c r="E24" t="s">
        <v>90</v>
      </c>
      <c r="F24">
        <v>15</v>
      </c>
      <c r="G24">
        <v>91</v>
      </c>
      <c r="H24">
        <f t="shared" ref="H24:H33" si="8">SUM(F24:G24)</f>
        <v>106</v>
      </c>
      <c r="I24">
        <v>0</v>
      </c>
      <c r="J24">
        <v>0</v>
      </c>
      <c r="K24">
        <v>0</v>
      </c>
      <c r="L24">
        <v>0</v>
      </c>
      <c r="M24">
        <v>106</v>
      </c>
      <c r="N24">
        <v>0</v>
      </c>
      <c r="O24">
        <f t="shared" ref="O24:O33" si="9">SUM(I24:N24)</f>
        <v>106</v>
      </c>
      <c r="P24">
        <v>0</v>
      </c>
      <c r="Q24">
        <v>0</v>
      </c>
      <c r="R24">
        <v>0</v>
      </c>
      <c r="S24">
        <v>0</v>
      </c>
      <c r="T24">
        <v>106</v>
      </c>
      <c r="U24">
        <f t="shared" ref="U24:U30" si="10">SUM(P24:T24)</f>
        <v>106</v>
      </c>
    </row>
    <row r="25" spans="1:21" ht="49.5" customHeight="1" x14ac:dyDescent="0.25">
      <c r="A25" t="s">
        <v>23</v>
      </c>
      <c r="B25" t="s">
        <v>25</v>
      </c>
      <c r="C25" t="s">
        <v>32</v>
      </c>
      <c r="D25" t="s">
        <v>33</v>
      </c>
      <c r="E25" t="s">
        <v>34</v>
      </c>
      <c r="F25">
        <v>33</v>
      </c>
      <c r="G25">
        <v>40</v>
      </c>
      <c r="H25">
        <f t="shared" si="8"/>
        <v>73</v>
      </c>
      <c r="I25">
        <v>0</v>
      </c>
      <c r="J25">
        <v>0</v>
      </c>
      <c r="K25">
        <v>0</v>
      </c>
      <c r="L25">
        <v>0</v>
      </c>
      <c r="M25">
        <v>73</v>
      </c>
      <c r="N25">
        <v>0</v>
      </c>
      <c r="O25">
        <f t="shared" si="9"/>
        <v>73</v>
      </c>
      <c r="P25">
        <v>0</v>
      </c>
      <c r="Q25">
        <v>0</v>
      </c>
      <c r="R25">
        <v>0</v>
      </c>
      <c r="S25">
        <v>0</v>
      </c>
      <c r="T25">
        <v>73</v>
      </c>
      <c r="U25">
        <f t="shared" si="10"/>
        <v>73</v>
      </c>
    </row>
    <row r="26" spans="1:21" ht="49.5" customHeight="1" x14ac:dyDescent="0.25">
      <c r="A26" t="s">
        <v>23</v>
      </c>
      <c r="B26" t="s">
        <v>25</v>
      </c>
      <c r="C26" t="s">
        <v>38</v>
      </c>
      <c r="D26" t="s">
        <v>39</v>
      </c>
      <c r="E26" t="s">
        <v>40</v>
      </c>
      <c r="F26">
        <v>0</v>
      </c>
      <c r="G26">
        <v>0</v>
      </c>
      <c r="H26">
        <v>50</v>
      </c>
      <c r="I26">
        <v>0</v>
      </c>
      <c r="J26">
        <v>0</v>
      </c>
      <c r="K26">
        <v>0</v>
      </c>
      <c r="L26">
        <v>25</v>
      </c>
      <c r="M26">
        <v>25</v>
      </c>
      <c r="N26">
        <v>0</v>
      </c>
      <c r="O26">
        <f t="shared" si="9"/>
        <v>50</v>
      </c>
      <c r="P26">
        <v>0</v>
      </c>
      <c r="Q26">
        <v>0</v>
      </c>
      <c r="R26">
        <v>0</v>
      </c>
      <c r="S26">
        <v>0</v>
      </c>
      <c r="T26">
        <v>50</v>
      </c>
      <c r="U26">
        <f t="shared" si="10"/>
        <v>50</v>
      </c>
    </row>
    <row r="27" spans="1:21" ht="49.5" customHeight="1" x14ac:dyDescent="0.25">
      <c r="A27" t="s">
        <v>23</v>
      </c>
      <c r="B27" t="s">
        <v>25</v>
      </c>
      <c r="C27" t="s">
        <v>41</v>
      </c>
      <c r="D27" t="s">
        <v>42</v>
      </c>
      <c r="E27" t="s">
        <v>43</v>
      </c>
      <c r="F27">
        <v>0</v>
      </c>
      <c r="G27">
        <v>0</v>
      </c>
      <c r="H27">
        <v>35</v>
      </c>
      <c r="I27">
        <v>0</v>
      </c>
      <c r="J27">
        <v>0</v>
      </c>
      <c r="K27">
        <v>0</v>
      </c>
      <c r="L27">
        <v>7</v>
      </c>
      <c r="M27">
        <v>28</v>
      </c>
      <c r="N27">
        <v>0</v>
      </c>
      <c r="O27">
        <f t="shared" si="9"/>
        <v>35</v>
      </c>
      <c r="P27">
        <v>0</v>
      </c>
      <c r="Q27">
        <v>0</v>
      </c>
      <c r="R27">
        <v>0</v>
      </c>
      <c r="S27">
        <v>35</v>
      </c>
      <c r="T27">
        <v>0</v>
      </c>
      <c r="U27">
        <f t="shared" si="10"/>
        <v>35</v>
      </c>
    </row>
    <row r="28" spans="1:21" ht="49.5" customHeight="1" x14ac:dyDescent="0.25">
      <c r="A28" t="s">
        <v>23</v>
      </c>
      <c r="B28" t="s">
        <v>25</v>
      </c>
      <c r="C28" t="s">
        <v>58</v>
      </c>
      <c r="D28" t="s">
        <v>45</v>
      </c>
      <c r="E28" t="s">
        <v>47</v>
      </c>
      <c r="F28">
        <v>86</v>
      </c>
      <c r="G28">
        <v>68</v>
      </c>
      <c r="H28">
        <f t="shared" si="8"/>
        <v>154</v>
      </c>
      <c r="I28">
        <v>0</v>
      </c>
      <c r="J28">
        <v>0</v>
      </c>
      <c r="K28">
        <v>0</v>
      </c>
      <c r="L28">
        <v>0</v>
      </c>
      <c r="M28">
        <v>0</v>
      </c>
      <c r="N28">
        <v>154</v>
      </c>
      <c r="O28">
        <f t="shared" si="9"/>
        <v>154</v>
      </c>
      <c r="P28">
        <v>0</v>
      </c>
      <c r="Q28">
        <v>0</v>
      </c>
      <c r="R28">
        <v>0</v>
      </c>
      <c r="S28">
        <v>0</v>
      </c>
      <c r="T28">
        <v>154</v>
      </c>
      <c r="U28">
        <f t="shared" si="10"/>
        <v>154</v>
      </c>
    </row>
    <row r="29" spans="1:21" ht="49.5" customHeight="1" x14ac:dyDescent="0.25">
      <c r="A29" t="s">
        <v>23</v>
      </c>
      <c r="B29" t="s">
        <v>25</v>
      </c>
      <c r="C29" t="s">
        <v>46</v>
      </c>
      <c r="D29" t="s">
        <v>91</v>
      </c>
      <c r="E29" t="s">
        <v>48</v>
      </c>
      <c r="F29">
        <v>15</v>
      </c>
      <c r="G29">
        <v>1</v>
      </c>
      <c r="H29">
        <f t="shared" si="8"/>
        <v>16</v>
      </c>
      <c r="I29">
        <v>0</v>
      </c>
      <c r="J29">
        <v>0</v>
      </c>
      <c r="K29">
        <v>0</v>
      </c>
      <c r="L29">
        <v>16</v>
      </c>
      <c r="M29">
        <v>0</v>
      </c>
      <c r="N29">
        <v>0</v>
      </c>
      <c r="O29">
        <f t="shared" si="9"/>
        <v>16</v>
      </c>
      <c r="P29">
        <v>2</v>
      </c>
      <c r="Q29">
        <v>0</v>
      </c>
      <c r="R29">
        <v>0</v>
      </c>
      <c r="S29">
        <v>0</v>
      </c>
      <c r="T29">
        <v>14</v>
      </c>
      <c r="U29">
        <f t="shared" si="10"/>
        <v>16</v>
      </c>
    </row>
    <row r="30" spans="1:21" ht="49.5" customHeight="1" x14ac:dyDescent="0.25">
      <c r="A30" t="s">
        <v>23</v>
      </c>
      <c r="B30" t="s">
        <v>25</v>
      </c>
      <c r="C30" t="s">
        <v>37</v>
      </c>
      <c r="D30" t="s">
        <v>36</v>
      </c>
      <c r="E30" t="s">
        <v>35</v>
      </c>
      <c r="F30">
        <v>26</v>
      </c>
      <c r="G30">
        <v>1</v>
      </c>
      <c r="H30">
        <f t="shared" si="8"/>
        <v>27</v>
      </c>
      <c r="I30">
        <v>0</v>
      </c>
      <c r="J30">
        <v>0</v>
      </c>
      <c r="K30">
        <v>0</v>
      </c>
      <c r="L30">
        <v>0</v>
      </c>
      <c r="M30">
        <v>27</v>
      </c>
      <c r="N30">
        <v>0</v>
      </c>
      <c r="O30">
        <f t="shared" si="9"/>
        <v>27</v>
      </c>
      <c r="P30">
        <v>0</v>
      </c>
      <c r="Q30">
        <v>0</v>
      </c>
      <c r="R30">
        <v>0</v>
      </c>
      <c r="S30">
        <v>0</v>
      </c>
      <c r="T30">
        <v>27</v>
      </c>
      <c r="U30">
        <f t="shared" si="10"/>
        <v>27</v>
      </c>
    </row>
    <row r="31" spans="1:21" ht="50.25" customHeight="1" x14ac:dyDescent="0.25">
      <c r="A31" t="s">
        <v>23</v>
      </c>
      <c r="B31" t="s">
        <v>25</v>
      </c>
      <c r="C31" t="s">
        <v>92</v>
      </c>
      <c r="D31" t="s">
        <v>75</v>
      </c>
      <c r="E31" t="s">
        <v>43</v>
      </c>
      <c r="F31">
        <v>26</v>
      </c>
      <c r="G31">
        <v>12</v>
      </c>
      <c r="H31">
        <f t="shared" si="8"/>
        <v>38</v>
      </c>
      <c r="I31">
        <v>0</v>
      </c>
      <c r="J31">
        <v>0</v>
      </c>
      <c r="K31">
        <v>0</v>
      </c>
      <c r="L31">
        <v>0</v>
      </c>
      <c r="M31">
        <v>0</v>
      </c>
      <c r="N31">
        <v>38</v>
      </c>
      <c r="O31">
        <f t="shared" si="9"/>
        <v>38</v>
      </c>
      <c r="P31">
        <v>2</v>
      </c>
      <c r="Q31">
        <v>0</v>
      </c>
      <c r="R31">
        <v>0</v>
      </c>
      <c r="S31">
        <v>36</v>
      </c>
      <c r="T31">
        <v>0</v>
      </c>
      <c r="U31">
        <f>SUM(P31:T31)</f>
        <v>38</v>
      </c>
    </row>
    <row r="32" spans="1:21" ht="71.25" customHeight="1" x14ac:dyDescent="0.25">
      <c r="A32" t="s">
        <v>23</v>
      </c>
      <c r="B32" t="s">
        <v>25</v>
      </c>
      <c r="C32" t="s">
        <v>49</v>
      </c>
      <c r="D32" t="s">
        <v>50</v>
      </c>
      <c r="E32" t="s">
        <v>51</v>
      </c>
      <c r="F32">
        <v>40</v>
      </c>
      <c r="G32">
        <v>48</v>
      </c>
      <c r="H32">
        <f t="shared" si="8"/>
        <v>88</v>
      </c>
      <c r="I32">
        <v>0</v>
      </c>
      <c r="J32">
        <v>0</v>
      </c>
      <c r="K32">
        <v>0</v>
      </c>
      <c r="L32">
        <v>16</v>
      </c>
      <c r="M32">
        <v>72</v>
      </c>
      <c r="N32">
        <v>0</v>
      </c>
      <c r="O32">
        <f t="shared" si="9"/>
        <v>88</v>
      </c>
      <c r="P32">
        <v>13</v>
      </c>
      <c r="Q32">
        <v>0</v>
      </c>
      <c r="R32">
        <v>0</v>
      </c>
      <c r="S32">
        <v>75</v>
      </c>
      <c r="T32">
        <v>0</v>
      </c>
      <c r="U32">
        <f>SUM(P32:T32)</f>
        <v>88</v>
      </c>
    </row>
    <row r="33" spans="1:21" ht="49.5" customHeight="1" x14ac:dyDescent="0.25">
      <c r="A33" t="s">
        <v>23</v>
      </c>
      <c r="B33" t="s">
        <v>25</v>
      </c>
      <c r="C33" t="s">
        <v>80</v>
      </c>
      <c r="D33" t="s">
        <v>57</v>
      </c>
      <c r="E33" t="s">
        <v>56</v>
      </c>
      <c r="F33">
        <v>29</v>
      </c>
      <c r="G33">
        <v>6</v>
      </c>
      <c r="H33">
        <f t="shared" si="8"/>
        <v>35</v>
      </c>
      <c r="I33">
        <v>0</v>
      </c>
      <c r="J33">
        <v>0</v>
      </c>
      <c r="K33">
        <v>0</v>
      </c>
      <c r="L33">
        <v>0</v>
      </c>
      <c r="M33">
        <v>35</v>
      </c>
      <c r="N33">
        <v>0</v>
      </c>
      <c r="O33">
        <f t="shared" si="9"/>
        <v>35</v>
      </c>
      <c r="P33">
        <v>0</v>
      </c>
      <c r="Q33">
        <v>0</v>
      </c>
      <c r="R33">
        <v>0</v>
      </c>
      <c r="S33">
        <v>0</v>
      </c>
      <c r="T33">
        <v>35</v>
      </c>
      <c r="U33">
        <f>SUM(P33:T33)</f>
        <v>35</v>
      </c>
    </row>
    <row r="34" spans="1:21" ht="45.75" customHeight="1" x14ac:dyDescent="0.25">
      <c r="A34" t="s">
        <v>93</v>
      </c>
      <c r="B34" t="s">
        <v>93</v>
      </c>
      <c r="C34" t="s">
        <v>93</v>
      </c>
      <c r="D34" t="s">
        <v>93</v>
      </c>
      <c r="E34" t="s">
        <v>94</v>
      </c>
      <c r="F34">
        <f t="shared" ref="F34:G34" si="11">SUM(F3:F33)</f>
        <v>870</v>
      </c>
      <c r="G34">
        <f t="shared" si="11"/>
        <v>381</v>
      </c>
      <c r="H34">
        <f>SUM(H3:H33)</f>
        <v>1386</v>
      </c>
      <c r="I34">
        <v>0</v>
      </c>
      <c r="J34">
        <v>0</v>
      </c>
      <c r="K34">
        <v>0</v>
      </c>
      <c r="L34">
        <v>0</v>
      </c>
      <c r="M34">
        <v>0</v>
      </c>
      <c r="N34">
        <v>0</v>
      </c>
      <c r="O34">
        <f>SUM(O3:O33)</f>
        <v>1386</v>
      </c>
      <c r="P34">
        <v>0</v>
      </c>
      <c r="Q34">
        <v>0</v>
      </c>
      <c r="R34">
        <v>0</v>
      </c>
      <c r="S34">
        <v>0</v>
      </c>
      <c r="T34">
        <v>0</v>
      </c>
      <c r="U34">
        <f>SUM(U3:U33)</f>
        <v>1386</v>
      </c>
    </row>
    <row r="35" spans="1:21" ht="15.75" customHeight="1" x14ac:dyDescent="0.25"/>
    <row r="36" spans="1:21" ht="15.75" customHeight="1" x14ac:dyDescent="0.25"/>
    <row r="37" spans="1:21" ht="15.75" customHeight="1" x14ac:dyDescent="0.25"/>
    <row r="38" spans="1:21" ht="15.75" customHeight="1" x14ac:dyDescent="0.25"/>
    <row r="39" spans="1:21" ht="15.75" customHeight="1" x14ac:dyDescent="0.25"/>
    <row r="40" spans="1:21" ht="15.75" customHeight="1" x14ac:dyDescent="0.25"/>
    <row r="41" spans="1:21" ht="15.75" customHeight="1" x14ac:dyDescent="0.25"/>
    <row r="42" spans="1:21" ht="15.75" customHeight="1" x14ac:dyDescent="0.25"/>
    <row r="43" spans="1:21" ht="15.75" customHeight="1" x14ac:dyDescent="0.25"/>
    <row r="44" spans="1:21" ht="15.75" customHeight="1" x14ac:dyDescent="0.25"/>
    <row r="45" spans="1:21" ht="15.75" customHeight="1" x14ac:dyDescent="0.25"/>
    <row r="46" spans="1:21" ht="15.75" customHeight="1" x14ac:dyDescent="0.25"/>
    <row r="47" spans="1:21" ht="15.75" customHeight="1" x14ac:dyDescent="0.25"/>
    <row r="48" spans="1:21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7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PRIMER CUATRIMESTRE 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Dania Bustamante</dc:creator>
  <cp:lastModifiedBy>Gioiosa Chan</cp:lastModifiedBy>
  <dcterms:created xsi:type="dcterms:W3CDTF">2019-03-26T20:32:13Z</dcterms:created>
  <dcterms:modified xsi:type="dcterms:W3CDTF">2023-10-05T04:23:45Z</dcterms:modified>
</cp:coreProperties>
</file>