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matias\Desktop\UAIP\"/>
    </mc:Choice>
  </mc:AlternateContent>
  <xr:revisionPtr revIDLastSave="0" documentId="13_ncr:1_{F7565EB2-0EAE-41E3-B4A8-C3CBA104CFB9}" xr6:coauthVersionLast="47" xr6:coauthVersionMax="47" xr10:uidLastSave="{00000000-0000-0000-0000-000000000000}"/>
  <bookViews>
    <workbookView xWindow="-110" yWindow="-110" windowWidth="19420" windowHeight="10300" xr2:uid="{B80A4116-C7C7-4E9B-BC87-94738DFD7291}"/>
  </bookViews>
  <sheets>
    <sheet name="UAIP" sheetId="1" r:id="rId1"/>
  </sheets>
  <definedNames>
    <definedName name="_xlnm.Print_Area" localSheetId="0">UAIP!$B$1:$J$224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0" i="1" l="1"/>
  <c r="G220" i="1"/>
  <c r="F220" i="1"/>
  <c r="E220" i="1"/>
  <c r="D220" i="1"/>
  <c r="I209" i="1"/>
  <c r="I210" i="1"/>
  <c r="I212" i="1"/>
  <c r="I213" i="1"/>
  <c r="I214" i="1"/>
  <c r="I215" i="1"/>
  <c r="I216" i="1"/>
  <c r="I217" i="1"/>
  <c r="I218" i="1"/>
  <c r="I219" i="1"/>
  <c r="I208" i="1"/>
  <c r="G202" i="1"/>
  <c r="F202" i="1"/>
  <c r="E202" i="1"/>
  <c r="H182" i="1"/>
  <c r="G182" i="1"/>
  <c r="F182" i="1"/>
  <c r="E182" i="1"/>
  <c r="D182" i="1"/>
  <c r="H211" i="1"/>
  <c r="H220" i="1" s="1"/>
  <c r="I181" i="1"/>
  <c r="I180" i="1"/>
  <c r="I179" i="1"/>
  <c r="I178" i="1"/>
  <c r="I177" i="1"/>
  <c r="I176" i="1"/>
  <c r="I175" i="1"/>
  <c r="I174" i="1"/>
  <c r="I173" i="1"/>
  <c r="I172" i="1"/>
  <c r="I171" i="1"/>
  <c r="I170" i="1"/>
  <c r="G158" i="1"/>
  <c r="F158" i="1"/>
  <c r="E158" i="1"/>
  <c r="D158" i="1"/>
  <c r="C158" i="1"/>
  <c r="H139" i="1"/>
  <c r="G139" i="1"/>
  <c r="F139" i="1"/>
  <c r="E139" i="1"/>
  <c r="D139" i="1"/>
  <c r="C139" i="1"/>
  <c r="G118" i="1"/>
  <c r="E119" i="1"/>
  <c r="F119" i="1"/>
  <c r="G117" i="1"/>
  <c r="G116" i="1"/>
  <c r="G115" i="1"/>
  <c r="G114" i="1"/>
  <c r="G113" i="1"/>
  <c r="G112" i="1"/>
  <c r="G111" i="1"/>
  <c r="G110" i="1"/>
  <c r="G109" i="1"/>
  <c r="G108" i="1"/>
  <c r="G107" i="1"/>
  <c r="I211" i="1" l="1"/>
  <c r="E99" i="1"/>
  <c r="F99" i="1"/>
  <c r="G98" i="1"/>
  <c r="G97" i="1"/>
  <c r="G96" i="1"/>
  <c r="G95" i="1"/>
  <c r="G94" i="1"/>
  <c r="G93" i="1"/>
  <c r="G92" i="1"/>
  <c r="G91" i="1"/>
  <c r="G90" i="1"/>
  <c r="G89" i="1"/>
  <c r="G88" i="1"/>
  <c r="G87" i="1"/>
  <c r="H80" i="1" l="1"/>
  <c r="G80" i="1"/>
  <c r="F80" i="1"/>
  <c r="E80" i="1"/>
  <c r="D80" i="1"/>
  <c r="C80" i="1"/>
  <c r="I61" i="1"/>
  <c r="D61" i="1"/>
  <c r="E61" i="1"/>
  <c r="F61" i="1"/>
  <c r="G61" i="1"/>
  <c r="H61" i="1"/>
  <c r="C61" i="1"/>
  <c r="G41" i="1"/>
  <c r="F41" i="1"/>
  <c r="E41" i="1"/>
  <c r="D22" i="1"/>
  <c r="E22" i="1"/>
  <c r="F22" i="1"/>
  <c r="G22" i="1"/>
  <c r="H22" i="1"/>
  <c r="I22" i="1"/>
  <c r="C22" i="1"/>
  <c r="J19" i="1"/>
  <c r="J21" i="1"/>
  <c r="J20" i="1"/>
  <c r="J18" i="1"/>
  <c r="J17" i="1"/>
  <c r="J16" i="1"/>
  <c r="J15" i="1"/>
  <c r="J14" i="1"/>
  <c r="J13" i="1" l="1"/>
  <c r="J12" i="1"/>
  <c r="J10" i="1"/>
</calcChain>
</file>

<file path=xl/sharedStrings.xml><?xml version="1.0" encoding="utf-8"?>
<sst xmlns="http://schemas.openxmlformats.org/spreadsheetml/2006/main" count="220" uniqueCount="75">
  <si>
    <t>ESTUDIOS DE IMPACTO AMBIENTAL</t>
  </si>
  <si>
    <t>DENUNCIAS</t>
  </si>
  <si>
    <t>RECURSOS HUMANOS</t>
  </si>
  <si>
    <t>RECURSOS HÍDRICOS</t>
  </si>
  <si>
    <t>INSPECCIONES Y MONITOREOS</t>
  </si>
  <si>
    <t>RESIDUOS Y DESECHOS SÓLIDOS</t>
  </si>
  <si>
    <t>INFORMACIÓN GENERAL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</si>
  <si>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</si>
  <si>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</si>
  <si>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</si>
  <si>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</si>
  <si>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</si>
  <si>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</si>
  <si>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</si>
  <si>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</si>
  <si>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</si>
  <si>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</si>
  <si>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</si>
  <si>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</si>
  <si>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</si>
  <si>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POR TEMA</t>
  </si>
  <si>
    <t xml:space="preserve">SOLICITUDES DE INFORMACIÓN PÚBLICA, AÑO 2024 </t>
  </si>
  <si>
    <t>SEPTIEMBRE</t>
  </si>
  <si>
    <t>OCTUBRE</t>
  </si>
  <si>
    <t>NOVIEMBRE</t>
  </si>
  <si>
    <t>DICIEMBRE</t>
  </si>
  <si>
    <t>POR SEXO</t>
  </si>
  <si>
    <t>Enero</t>
  </si>
  <si>
    <t>HOMBRES</t>
  </si>
  <si>
    <t>MUJERES</t>
  </si>
  <si>
    <t>PERSONA JURÍDICA</t>
  </si>
  <si>
    <t>Febrero</t>
  </si>
  <si>
    <t>Marzo</t>
  </si>
  <si>
    <t>Abril</t>
  </si>
  <si>
    <t>N/A</t>
  </si>
  <si>
    <t>LADINO</t>
  </si>
  <si>
    <t>MAYA</t>
  </si>
  <si>
    <t>XINCA</t>
  </si>
  <si>
    <t>N/E</t>
  </si>
  <si>
    <t>GARIFUNA</t>
  </si>
  <si>
    <t>OTRO</t>
  </si>
  <si>
    <t>Mayo</t>
  </si>
  <si>
    <t>Junio</t>
  </si>
  <si>
    <t>Julio</t>
  </si>
  <si>
    <t>Agosto</t>
  </si>
  <si>
    <t>POR ETNIA</t>
  </si>
  <si>
    <t>POR EDAD</t>
  </si>
  <si>
    <t>EDAD</t>
  </si>
  <si>
    <t>0-13 AÑOS</t>
  </si>
  <si>
    <t>14-30 AÑOS</t>
  </si>
  <si>
    <t>31-60 AÑOS</t>
  </si>
  <si>
    <t>61 AÑOS Y MÁS</t>
  </si>
  <si>
    <t xml:space="preserve">NO APLICA </t>
  </si>
  <si>
    <t>NO ESPECÍFICA</t>
  </si>
  <si>
    <t>DEPARTAMENTO DE GESTIÓN DE PERSONAL DE LA DIRECCIÓN DE RECURSOS HUMANOS</t>
  </si>
  <si>
    <t xml:space="preserve">MINISTERIO DE AMBIENTE Y RECURSOS NATURALES </t>
  </si>
  <si>
    <t>PERSONAL 011 AÑO 2024</t>
  </si>
  <si>
    <t>CONTRATISTAS AÑO 2024</t>
  </si>
  <si>
    <t>DEPARTAMENTO DE DOTACIÓN DE RECURSOS HUMANOS DE LA DIRECCIÓN DE RECURSOS HUMANOS</t>
  </si>
  <si>
    <t>PROCESOS DE CONVOCATORIAS 011 Y 029</t>
  </si>
  <si>
    <t xml:space="preserve"> CONVOCATORIAS INTERNAS 011</t>
  </si>
  <si>
    <t>CONVOCATORIAS EXTERNAS 011</t>
  </si>
  <si>
    <t>PROCESOS SERIE EJECUTIVA</t>
  </si>
  <si>
    <t>PROCESOS PUESTOS DE CONFIANZA</t>
  </si>
  <si>
    <t>PROCESOS DEL SERVICIO EXENTO</t>
  </si>
  <si>
    <t>MES</t>
  </si>
  <si>
    <t>PROCESOS ADJUDICADOS</t>
  </si>
  <si>
    <t>REINSTALACIONES</t>
  </si>
  <si>
    <t>INGRESOS RENGLON 011</t>
  </si>
  <si>
    <t>INGRESOS RENGLON 022</t>
  </si>
  <si>
    <t>CONTRATISTAS 029</t>
  </si>
  <si>
    <t>REINSTALACIONES RENGLON 029</t>
  </si>
  <si>
    <t>CONTRATISTAS 031</t>
  </si>
  <si>
    <t>PROCESOS ADJUDICADOS AÑO 2024</t>
  </si>
  <si>
    <t>INGRESOS Y CONTRATACIONES RENGLONES PRESUPUESTARIOS 011, 031, 022 Y 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</si>
</sst>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Fill="1" applyBorder="1"/>
    <xf numFmtId="0" fontId="1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 wrapText="1"/>
    </xf>
    <xf numFmtId="0" fontId="1" fillId="3" borderId="11" xfId="0" applyFont="1" applyFill="1" applyBorder="1"/>
    <xf numFmtId="0" fontId="1" fillId="3" borderId="14" xfId="0" applyFont="1" applyFill="1" applyBorder="1"/>
    <xf numFmtId="0" fontId="0" fillId="0" borderId="15" xfId="0" applyBorder="1" applyAlignment="1">
      <alignment horizontal="center"/>
    </xf>
    <xf numFmtId="0" fontId="0" fillId="0" borderId="0" xfId="0" applyBorder="1"/>
    <xf numFmtId="0" fontId="0" fillId="4" borderId="0" xfId="0" applyFill="1" applyBorder="1"/>
    <xf numFmtId="0" fontId="0" fillId="4" borderId="0" xfId="0" applyFill="1" applyBorder="1" applyAlignment="1">
      <alignment wrapText="1"/>
    </xf>
    <xf numFmtId="0" fontId="1" fillId="4" borderId="0" xfId="0" applyFont="1" applyFill="1" applyBorder="1"/>
    <xf numFmtId="0" fontId="0" fillId="2" borderId="8" xfId="0" applyFill="1" applyBorder="1"/>
    <xf numFmtId="0" fontId="0" fillId="3" borderId="1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3" borderId="21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6" xfId="0" applyBorder="1"/>
    <xf numFmtId="0" fontId="0" fillId="4" borderId="0" xfId="0" applyFill="1"/>
    <xf numFmtId="0" fontId="0" fillId="4" borderId="0" xfId="0" applyFill="1" applyAlignment="1">
      <alignment wrapText="1"/>
    </xf>
    <xf numFmtId="0" fontId="1" fillId="4" borderId="0" xfId="0" applyFont="1" applyFill="1"/>
    <xf numFmtId="0" fontId="0" fillId="0" borderId="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36273</xdr:colOff>
      <xdr:row>1</xdr:row>
      <xdr:rowOff>7057</xdr:rowOff>
    </xdr:from>
    <xdr:to>
      <xdr:col>2</xdr:col>
      <xdr:colOff>853723</xdr:colOff>
      <xdr:row>3</xdr:row>
      <xdr:rowOff>176389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54291A-8435-4481-8D49-C6547AE3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995" y="190501"/>
          <a:ext cx="2249728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36273</xdr:colOff>
      <xdr:row>160</xdr:row>
      <xdr:rowOff>7057</xdr:rowOff>
    </xdr:from>
    <xdr:ext cx="2249728" cy="634999"/>
    <xdr:pic>
      <xdr:nvPicPr>
        <xdr:cNvPr id="3" name="Imagen 2">
          <a:extLst>
            <a:ext uri="{FF2B5EF4-FFF2-40B4-BE49-F238E27FC236}">
              <a16:creationId xmlns:a16="http://schemas.microsoft.com/office/drawing/2014/main" id="{5E224162-B5A3-4417-A1B2-3A2A45D2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995" y="190501"/>
          <a:ext cx="2249728" cy="63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D43F-DAED-4D42-A3E0-E9EE71809F9C}">
  <dimension ref="A2:S222"/>
  <sheetViews>
    <sheetView showGridLines="0" tabSelected="1" view="pageBreakPreview" zoomScale="70" zoomScaleNormal="70" zoomScaleSheetLayoutView="70" workbookViewId="0">
      <selection activeCell="E9" sqref="E9"/>
    </sheetView>
  </sheetViews>
  <sheetFormatPr baseColWidth="10" defaultRowHeight="14.5" x14ac:dyDescent="0.35"/>
  <cols>
    <col min="1" max="1" width="6.7265625" customWidth="1"/>
    <col min="2" max="2" width="20.54296875" customWidth="1"/>
    <col min="3" max="3" width="22.81640625" customWidth="1"/>
    <col min="4" max="4" width="17.26953125" customWidth="1"/>
    <col min="5" max="5" width="20.7265625" customWidth="1"/>
    <col min="6" max="6" width="15.453125" customWidth="1"/>
    <col min="7" max="7" width="24.453125" customWidth="1"/>
    <col min="8" max="8" width="16.81640625" customWidth="1"/>
    <col min="9" max="9" width="18" customWidth="1"/>
    <col min="10" max="10" width="17.453125" customWidth="1"/>
  </cols>
  <sheetData>
    <row r="2" spans="2:11" s="2" customFormat="1" ht="18.5" x14ac:dyDescent="0.45">
      <c r="B2" s="92" t="s">
        <v>54</v>
      </c>
      <c r="C2" s="92"/>
      <c r="D2" s="92"/>
      <c r="E2" s="92"/>
      <c r="F2" s="92"/>
      <c r="G2" s="92"/>
      <c r="H2" s="92"/>
      <c r="I2" s="92"/>
      <c r="J2" s="92"/>
    </row>
    <row r="3" spans="2:11" s="2" customFormat="1" ht="18.5" x14ac:dyDescent="0.45">
      <c r="B3" s="92" t="s">
        <v>55</v>
      </c>
      <c r="C3" s="92"/>
      <c r="D3" s="92"/>
      <c r="E3" s="92"/>
      <c r="F3" s="92"/>
      <c r="G3" s="92"/>
      <c r="H3" s="92"/>
      <c r="I3" s="92"/>
      <c r="J3" s="92"/>
    </row>
    <row r="4" spans="2:11" s="2" customFormat="1" ht="18.5" x14ac:dyDescent="0.45">
      <c r="B4" s="46"/>
      <c r="C4"/>
      <c r="D4" s="46"/>
      <c r="E4" s="46"/>
      <c r="F4" s="46"/>
      <c r="G4" s="46"/>
      <c r="H4" s="46"/>
      <c r="I4" s="46"/>
      <c r="J4" s="46"/>
    </row>
    <row r="5" spans="2:11" ht="15" thickBot="1" x14ac:dyDescent="0.4"/>
    <row r="6" spans="2:11" ht="21" customHeight="1" x14ac:dyDescent="0.35">
      <c r="B6" s="77" t="s">
        <v>21</v>
      </c>
      <c r="C6" s="78"/>
      <c r="D6" s="78"/>
      <c r="E6" s="78"/>
      <c r="F6" s="78"/>
      <c r="G6" s="78"/>
      <c r="H6" s="78"/>
      <c r="I6" s="78"/>
      <c r="J6" s="79"/>
    </row>
    <row r="7" spans="2:11" s="2" customFormat="1" ht="26" customHeight="1" thickBot="1" x14ac:dyDescent="0.4">
      <c r="B7" s="80" t="s">
        <v>20</v>
      </c>
      <c r="C7" s="81"/>
      <c r="D7" s="81"/>
      <c r="E7" s="81"/>
      <c r="F7" s="81"/>
      <c r="G7" s="81"/>
      <c r="H7" s="81"/>
      <c r="I7" s="81"/>
      <c r="J7" s="82"/>
    </row>
    <row r="8" spans="2:11" ht="15" thickBot="1" x14ac:dyDescent="0.4"/>
    <row r="9" spans="2:11" ht="43.5" x14ac:dyDescent="0.35">
      <c r="B9" s="7"/>
      <c r="C9" s="8" t="s">
        <v>0</v>
      </c>
      <c r="D9" s="9" t="s">
        <v>1</v>
      </c>
      <c r="E9" s="8" t="s">
        <v>2</v>
      </c>
      <c r="F9" s="8" t="s">
        <v>3</v>
      </c>
      <c r="G9" s="8" t="s">
        <v>4</v>
      </c>
      <c r="H9" s="8" t="s">
        <v>5</v>
      </c>
      <c r="I9" s="8" t="s">
        <v>6</v>
      </c>
      <c r="J9" s="10" t="s">
        <v>7</v>
      </c>
    </row>
    <row r="10" spans="2:11" x14ac:dyDescent="0.35">
      <c r="B10" s="11" t="s">
        <v>8</v>
      </c>
      <c r="C10" s="6">
        <v>177</v>
      </c>
      <c r="D10" s="6">
        <v>20</v>
      </c>
      <c r="E10" s="6">
        <v>4</v>
      </c>
      <c r="F10" s="6">
        <v>3</v>
      </c>
      <c r="G10" s="6">
        <v>6</v>
      </c>
      <c r="H10" s="6">
        <v>1</v>
      </c>
      <c r="I10" s="6">
        <v>16</v>
      </c>
      <c r="J10" s="16">
        <f>SUM(C10:I10)</f>
        <v>227</v>
      </c>
    </row>
    <row r="11" spans="2:11" x14ac:dyDescent="0.35">
      <c r="B11" s="11" t="s">
        <v>9</v>
      </c>
      <c r="C11" s="6">
        <v>202</v>
      </c>
      <c r="D11" s="6">
        <v>10</v>
      </c>
      <c r="E11" s="6">
        <v>19</v>
      </c>
      <c r="F11" s="6">
        <v>6</v>
      </c>
      <c r="G11" s="6">
        <v>3</v>
      </c>
      <c r="H11" s="6">
        <v>4</v>
      </c>
      <c r="I11" s="6">
        <v>25</v>
      </c>
      <c r="J11" s="16">
        <v>269</v>
      </c>
    </row>
    <row r="12" spans="2:11" x14ac:dyDescent="0.35">
      <c r="B12" s="11" t="s">
        <v>10</v>
      </c>
      <c r="C12" s="6">
        <v>156</v>
      </c>
      <c r="D12" s="6">
        <v>13</v>
      </c>
      <c r="E12" s="6">
        <v>7</v>
      </c>
      <c r="F12" s="6">
        <v>7</v>
      </c>
      <c r="G12" s="6">
        <v>6</v>
      </c>
      <c r="H12" s="6">
        <v>1</v>
      </c>
      <c r="I12" s="6">
        <v>19</v>
      </c>
      <c r="J12" s="16">
        <f t="shared" ref="J12:J21" si="0">SUM(C12:I12)</f>
        <v>209</v>
      </c>
    </row>
    <row r="13" spans="2:11" x14ac:dyDescent="0.35">
      <c r="B13" s="11" t="s">
        <v>11</v>
      </c>
      <c r="C13" s="6">
        <v>198</v>
      </c>
      <c r="D13" s="6">
        <v>21</v>
      </c>
      <c r="E13" s="6">
        <v>18</v>
      </c>
      <c r="F13" s="6">
        <v>10</v>
      </c>
      <c r="G13" s="6">
        <v>11</v>
      </c>
      <c r="H13" s="6">
        <v>12</v>
      </c>
      <c r="I13" s="6">
        <v>46</v>
      </c>
      <c r="J13" s="16">
        <f t="shared" si="0"/>
        <v>316</v>
      </c>
      <c r="K13" s="15"/>
    </row>
    <row r="14" spans="2:11" x14ac:dyDescent="0.35">
      <c r="B14" s="11" t="s">
        <v>12</v>
      </c>
      <c r="C14" s="6">
        <v>257</v>
      </c>
      <c r="D14" s="6">
        <v>18</v>
      </c>
      <c r="E14" s="6">
        <v>16</v>
      </c>
      <c r="F14" s="6">
        <v>7</v>
      </c>
      <c r="G14" s="6">
        <v>10</v>
      </c>
      <c r="H14" s="6">
        <v>5</v>
      </c>
      <c r="I14" s="6">
        <v>55</v>
      </c>
      <c r="J14" s="16">
        <f t="shared" si="0"/>
        <v>368</v>
      </c>
    </row>
    <row r="15" spans="2:11" x14ac:dyDescent="0.35">
      <c r="B15" s="11" t="s">
        <v>13</v>
      </c>
      <c r="C15" s="6">
        <v>106</v>
      </c>
      <c r="D15" s="6">
        <v>19</v>
      </c>
      <c r="E15" s="6">
        <v>24</v>
      </c>
      <c r="F15" s="6">
        <v>3</v>
      </c>
      <c r="G15" s="6">
        <v>13</v>
      </c>
      <c r="H15" s="6">
        <v>3</v>
      </c>
      <c r="I15" s="6">
        <v>138</v>
      </c>
      <c r="J15" s="16">
        <f t="shared" si="0"/>
        <v>306</v>
      </c>
      <c r="K15" s="15"/>
    </row>
    <row r="16" spans="2:11" x14ac:dyDescent="0.35">
      <c r="B16" s="11" t="s">
        <v>14</v>
      </c>
      <c r="C16" s="6">
        <v>140</v>
      </c>
      <c r="D16" s="6">
        <v>15</v>
      </c>
      <c r="E16" s="6">
        <v>15</v>
      </c>
      <c r="F16" s="6">
        <v>2</v>
      </c>
      <c r="G16" s="6">
        <v>13</v>
      </c>
      <c r="H16" s="6">
        <v>2</v>
      </c>
      <c r="I16" s="6">
        <v>127</v>
      </c>
      <c r="J16" s="16">
        <f t="shared" si="0"/>
        <v>314</v>
      </c>
      <c r="K16" s="15"/>
    </row>
    <row r="17" spans="2:19" x14ac:dyDescent="0.35">
      <c r="B17" s="11" t="s">
        <v>15</v>
      </c>
      <c r="C17" s="6">
        <v>158</v>
      </c>
      <c r="D17" s="6">
        <v>25</v>
      </c>
      <c r="E17" s="6">
        <v>10</v>
      </c>
      <c r="F17" s="6">
        <v>9</v>
      </c>
      <c r="G17" s="6">
        <v>4</v>
      </c>
      <c r="H17" s="6">
        <v>2</v>
      </c>
      <c r="I17" s="6">
        <v>170</v>
      </c>
      <c r="J17" s="16">
        <f t="shared" si="0"/>
        <v>378</v>
      </c>
      <c r="K17" s="15"/>
    </row>
    <row r="18" spans="2:19" x14ac:dyDescent="0.35">
      <c r="B18" s="11" t="s">
        <v>22</v>
      </c>
      <c r="C18" s="6">
        <v>154</v>
      </c>
      <c r="D18" s="6">
        <v>15</v>
      </c>
      <c r="E18" s="6">
        <v>10</v>
      </c>
      <c r="F18" s="6">
        <v>15</v>
      </c>
      <c r="G18" s="6">
        <v>11</v>
      </c>
      <c r="H18" s="6">
        <v>8</v>
      </c>
      <c r="I18" s="6">
        <v>107</v>
      </c>
      <c r="J18" s="16">
        <f t="shared" si="0"/>
        <v>320</v>
      </c>
      <c r="K18" s="15"/>
    </row>
    <row r="19" spans="2:19" x14ac:dyDescent="0.35">
      <c r="B19" s="11" t="s">
        <v>23</v>
      </c>
      <c r="C19" s="6">
        <v>113</v>
      </c>
      <c r="D19" s="6">
        <v>7</v>
      </c>
      <c r="E19" s="6">
        <v>6</v>
      </c>
      <c r="F19" s="6">
        <v>3</v>
      </c>
      <c r="G19" s="6">
        <v>4</v>
      </c>
      <c r="H19" s="6">
        <v>37</v>
      </c>
      <c r="I19" s="6">
        <v>100</v>
      </c>
      <c r="J19" s="16">
        <f t="shared" si="0"/>
        <v>270</v>
      </c>
      <c r="K19" s="15"/>
    </row>
    <row r="20" spans="2:19" x14ac:dyDescent="0.35">
      <c r="B20" s="11" t="s">
        <v>24</v>
      </c>
      <c r="C20" s="1">
        <v>93</v>
      </c>
      <c r="D20" s="3">
        <v>14</v>
      </c>
      <c r="E20" s="1">
        <v>6</v>
      </c>
      <c r="F20" s="1">
        <v>6</v>
      </c>
      <c r="G20" s="1">
        <v>5</v>
      </c>
      <c r="H20" s="1">
        <v>5</v>
      </c>
      <c r="I20" s="1">
        <v>118</v>
      </c>
      <c r="J20" s="16">
        <f t="shared" si="0"/>
        <v>247</v>
      </c>
      <c r="K20" s="14"/>
    </row>
    <row r="21" spans="2:19" ht="15" thickBot="1" x14ac:dyDescent="0.4">
      <c r="B21" s="12" t="s">
        <v>25</v>
      </c>
      <c r="C21" s="48">
        <v>66</v>
      </c>
      <c r="D21" s="48">
        <v>10</v>
      </c>
      <c r="E21" s="48">
        <v>8</v>
      </c>
      <c r="F21" s="48">
        <v>1</v>
      </c>
      <c r="G21" s="48">
        <v>3</v>
      </c>
      <c r="H21" s="48">
        <v>12</v>
      </c>
      <c r="I21" s="48">
        <v>58</v>
      </c>
      <c r="J21" s="18">
        <f t="shared" si="0"/>
        <v>158</v>
      </c>
    </row>
    <row r="22" spans="2:19" s="2" customFormat="1" ht="15" thickBot="1" x14ac:dyDescent="0.4">
      <c r="B22" s="47" t="s">
        <v>7</v>
      </c>
      <c r="C22" s="49">
        <f>SUM(C10:C21)</f>
        <v>1820</v>
      </c>
      <c r="D22" s="49">
        <f t="shared" ref="D22:I22" si="1">SUM(D10:D21)</f>
        <v>187</v>
      </c>
      <c r="E22" s="49">
        <f t="shared" si="1"/>
        <v>143</v>
      </c>
      <c r="F22" s="49">
        <f t="shared" si="1"/>
        <v>72</v>
      </c>
      <c r="G22" s="49">
        <f t="shared" si="1"/>
        <v>89</v>
      </c>
      <c r="H22" s="49">
        <f t="shared" si="1"/>
        <v>92</v>
      </c>
      <c r="I22" s="50">
        <f t="shared" si="1"/>
        <v>979</v>
      </c>
      <c r="J22" s="20"/>
    </row>
    <row r="23" spans="2:19" x14ac:dyDescent="0.35">
      <c r="G23" s="19"/>
      <c r="H23" s="19"/>
      <c r="I23" s="19"/>
      <c r="J23" s="19"/>
      <c r="K23" s="19"/>
    </row>
    <row r="24" spans="2:19" ht="15" thickBot="1" x14ac:dyDescent="0.4">
      <c r="G24" s="19"/>
      <c r="H24" s="19"/>
      <c r="I24" s="19"/>
      <c r="J24" s="19"/>
      <c r="K24" s="19"/>
    </row>
    <row r="25" spans="2:19" ht="21" customHeight="1" x14ac:dyDescent="0.35">
      <c r="B25" s="86" t="s">
        <v>21</v>
      </c>
      <c r="C25" s="87"/>
      <c r="D25" s="87"/>
      <c r="E25" s="87"/>
      <c r="F25" s="87"/>
      <c r="G25" s="87"/>
      <c r="H25" s="87"/>
      <c r="I25" s="87"/>
      <c r="J25" s="88"/>
      <c r="K25" s="19"/>
    </row>
    <row r="26" spans="2:19" ht="21.5" thickBot="1" x14ac:dyDescent="0.55000000000000004">
      <c r="B26" s="97" t="s">
        <v>26</v>
      </c>
      <c r="C26" s="98"/>
      <c r="D26" s="98"/>
      <c r="E26" s="98"/>
      <c r="F26" s="98"/>
      <c r="G26" s="98"/>
      <c r="H26" s="98"/>
      <c r="I26" s="98"/>
      <c r="J26" s="99"/>
      <c r="K26" s="19"/>
    </row>
    <row r="27" spans="2:19" ht="15" thickBot="1" x14ac:dyDescent="0.4">
      <c r="G27" s="19"/>
      <c r="H27" s="19"/>
      <c r="I27" s="19"/>
      <c r="J27" s="19"/>
      <c r="K27" s="19"/>
    </row>
    <row r="28" spans="2:19" x14ac:dyDescent="0.35">
      <c r="D28" s="43"/>
      <c r="E28" s="21" t="s">
        <v>28</v>
      </c>
      <c r="F28" s="21" t="s">
        <v>29</v>
      </c>
      <c r="G28" s="22" t="s">
        <v>30</v>
      </c>
      <c r="H28" s="23" t="s">
        <v>7</v>
      </c>
      <c r="I28" s="19"/>
      <c r="J28" s="19"/>
      <c r="K28" s="19"/>
    </row>
    <row r="29" spans="2:19" x14ac:dyDescent="0.35">
      <c r="D29" s="24" t="s">
        <v>8</v>
      </c>
      <c r="E29" s="6">
        <v>123</v>
      </c>
      <c r="F29" s="6">
        <v>98</v>
      </c>
      <c r="G29" s="6">
        <v>6</v>
      </c>
      <c r="H29" s="16">
        <v>227</v>
      </c>
      <c r="I29" s="19"/>
      <c r="J29" s="19"/>
      <c r="K29" s="19"/>
    </row>
    <row r="30" spans="2:19" x14ac:dyDescent="0.35">
      <c r="D30" s="24" t="s">
        <v>9</v>
      </c>
      <c r="E30" s="6">
        <v>128</v>
      </c>
      <c r="F30" s="6">
        <v>125</v>
      </c>
      <c r="G30" s="6">
        <v>16</v>
      </c>
      <c r="H30" s="16">
        <v>269</v>
      </c>
    </row>
    <row r="31" spans="2:19" x14ac:dyDescent="0.35">
      <c r="D31" s="24" t="s">
        <v>10</v>
      </c>
      <c r="E31" s="6">
        <v>106</v>
      </c>
      <c r="F31" s="6">
        <v>100</v>
      </c>
      <c r="G31" s="6">
        <v>3</v>
      </c>
      <c r="H31" s="16">
        <v>209</v>
      </c>
      <c r="O31" s="19"/>
      <c r="P31" s="19"/>
      <c r="Q31" s="19"/>
      <c r="R31" s="19"/>
      <c r="S31" s="19"/>
    </row>
    <row r="32" spans="2:19" x14ac:dyDescent="0.35">
      <c r="D32" s="25" t="s">
        <v>11</v>
      </c>
      <c r="E32" s="6">
        <v>163</v>
      </c>
      <c r="F32" s="6">
        <v>137</v>
      </c>
      <c r="G32" s="6">
        <v>16</v>
      </c>
      <c r="H32" s="16">
        <v>316</v>
      </c>
      <c r="I32" s="19"/>
      <c r="J32" s="19"/>
      <c r="O32" s="19"/>
      <c r="P32" s="20"/>
      <c r="Q32" s="19"/>
      <c r="R32" s="19"/>
      <c r="S32" s="19"/>
    </row>
    <row r="33" spans="2:19" x14ac:dyDescent="0.35">
      <c r="D33" s="24" t="s">
        <v>12</v>
      </c>
      <c r="E33" s="6">
        <v>189</v>
      </c>
      <c r="F33" s="6">
        <v>172</v>
      </c>
      <c r="G33" s="6">
        <v>7</v>
      </c>
      <c r="H33" s="16">
        <v>368</v>
      </c>
      <c r="I33" s="19"/>
      <c r="J33" s="19"/>
      <c r="O33" s="19"/>
      <c r="P33" s="20"/>
      <c r="Q33" s="19"/>
      <c r="R33" s="19"/>
      <c r="S33" s="19"/>
    </row>
    <row r="34" spans="2:19" x14ac:dyDescent="0.35">
      <c r="D34" s="24" t="s">
        <v>13</v>
      </c>
      <c r="E34" s="6">
        <v>163</v>
      </c>
      <c r="F34" s="6">
        <v>141</v>
      </c>
      <c r="G34" s="6">
        <v>2</v>
      </c>
      <c r="H34" s="16">
        <v>306</v>
      </c>
      <c r="I34" s="19"/>
      <c r="J34" s="19"/>
      <c r="O34" s="19"/>
      <c r="P34" s="20"/>
      <c r="Q34" s="19"/>
      <c r="R34" s="19"/>
      <c r="S34" s="19"/>
    </row>
    <row r="35" spans="2:19" x14ac:dyDescent="0.35">
      <c r="D35" s="24" t="s">
        <v>14</v>
      </c>
      <c r="E35" s="6">
        <v>162</v>
      </c>
      <c r="F35" s="6">
        <v>143</v>
      </c>
      <c r="G35" s="6">
        <v>9</v>
      </c>
      <c r="H35" s="16">
        <v>314</v>
      </c>
      <c r="I35" s="19"/>
      <c r="J35" s="19"/>
      <c r="O35" s="19"/>
      <c r="P35" s="20"/>
      <c r="Q35" s="19"/>
      <c r="R35" s="19"/>
      <c r="S35" s="19"/>
    </row>
    <row r="36" spans="2:19" x14ac:dyDescent="0.35">
      <c r="D36" s="25" t="s">
        <v>15</v>
      </c>
      <c r="E36" s="6">
        <v>161</v>
      </c>
      <c r="F36" s="6">
        <v>212</v>
      </c>
      <c r="G36" s="6">
        <v>5</v>
      </c>
      <c r="H36" s="16">
        <v>378</v>
      </c>
      <c r="I36" s="19"/>
      <c r="J36" s="19"/>
      <c r="O36" s="19"/>
      <c r="P36" s="20"/>
      <c r="Q36" s="19"/>
      <c r="R36" s="19"/>
      <c r="S36" s="19"/>
    </row>
    <row r="37" spans="2:19" x14ac:dyDescent="0.35">
      <c r="D37" s="24" t="s">
        <v>22</v>
      </c>
      <c r="E37" s="6">
        <v>158</v>
      </c>
      <c r="F37" s="6">
        <v>157</v>
      </c>
      <c r="G37" s="6">
        <v>5</v>
      </c>
      <c r="H37" s="16">
        <v>320</v>
      </c>
      <c r="I37" s="19"/>
      <c r="J37" s="19"/>
      <c r="O37" s="19"/>
      <c r="P37" s="20"/>
      <c r="Q37" s="19"/>
      <c r="R37" s="19"/>
      <c r="S37" s="19"/>
    </row>
    <row r="38" spans="2:19" x14ac:dyDescent="0.35">
      <c r="D38" s="24" t="s">
        <v>23</v>
      </c>
      <c r="E38" s="6">
        <v>155</v>
      </c>
      <c r="F38" s="6">
        <v>109</v>
      </c>
      <c r="G38" s="6">
        <v>6</v>
      </c>
      <c r="H38" s="16">
        <v>270</v>
      </c>
      <c r="I38" s="19"/>
      <c r="J38" s="19"/>
      <c r="O38" s="19"/>
      <c r="P38" s="20"/>
      <c r="Q38" s="19"/>
      <c r="R38" s="19"/>
      <c r="S38" s="19"/>
    </row>
    <row r="39" spans="2:19" x14ac:dyDescent="0.35">
      <c r="D39" s="24" t="s">
        <v>24</v>
      </c>
      <c r="E39" s="6">
        <v>138</v>
      </c>
      <c r="F39" s="6">
        <v>103</v>
      </c>
      <c r="G39" s="6">
        <v>6</v>
      </c>
      <c r="H39" s="16">
        <v>247</v>
      </c>
      <c r="I39" s="19"/>
      <c r="J39" s="19"/>
      <c r="O39" s="19"/>
      <c r="P39" s="19"/>
      <c r="Q39" s="19"/>
      <c r="R39" s="19"/>
      <c r="S39" s="19"/>
    </row>
    <row r="40" spans="2:19" ht="15" thickBot="1" x14ac:dyDescent="0.4">
      <c r="D40" s="26" t="s">
        <v>25</v>
      </c>
      <c r="E40" s="13">
        <v>93</v>
      </c>
      <c r="F40" s="13">
        <v>58</v>
      </c>
      <c r="G40" s="13">
        <v>7</v>
      </c>
      <c r="H40" s="18">
        <v>158</v>
      </c>
      <c r="I40" s="19"/>
      <c r="J40" s="19"/>
    </row>
    <row r="41" spans="2:19" ht="15" thickBot="1" x14ac:dyDescent="0.4">
      <c r="D41" s="47" t="s">
        <v>7</v>
      </c>
      <c r="E41" s="49">
        <f>SUM(E29:E40)</f>
        <v>1739</v>
      </c>
      <c r="F41" s="49">
        <f>SUM(F29:F40)</f>
        <v>1555</v>
      </c>
      <c r="G41" s="50">
        <f>SUM(G29:G40)</f>
        <v>88</v>
      </c>
      <c r="H41" s="20"/>
      <c r="I41" s="19"/>
      <c r="J41" s="19"/>
    </row>
    <row r="42" spans="2:19" s="2" customFormat="1" x14ac:dyDescent="0.35">
      <c r="H42" s="39"/>
      <c r="I42" s="39"/>
      <c r="J42" s="39"/>
    </row>
    <row r="43" spans="2:19" s="2" customFormat="1" x14ac:dyDescent="0.35">
      <c r="H43" s="39"/>
      <c r="I43" s="39"/>
      <c r="J43" s="39"/>
    </row>
    <row r="44" spans="2:19" ht="15" thickBot="1" x14ac:dyDescent="0.4"/>
    <row r="45" spans="2:19" ht="21" x14ac:dyDescent="0.35">
      <c r="B45" s="77" t="s">
        <v>21</v>
      </c>
      <c r="C45" s="78"/>
      <c r="D45" s="78"/>
      <c r="E45" s="78"/>
      <c r="F45" s="78"/>
      <c r="G45" s="78"/>
      <c r="H45" s="78"/>
      <c r="I45" s="78"/>
      <c r="J45" s="79"/>
    </row>
    <row r="46" spans="2:19" ht="21.5" thickBot="1" x14ac:dyDescent="0.4">
      <c r="B46" s="80" t="s">
        <v>45</v>
      </c>
      <c r="C46" s="81"/>
      <c r="D46" s="81"/>
      <c r="E46" s="81"/>
      <c r="F46" s="81"/>
      <c r="G46" s="81"/>
      <c r="H46" s="81"/>
      <c r="I46" s="81"/>
      <c r="J46" s="82"/>
    </row>
    <row r="47" spans="2:19" ht="15" thickBot="1" x14ac:dyDescent="0.4">
      <c r="B47" s="39"/>
      <c r="C47" s="40"/>
      <c r="D47" s="40"/>
      <c r="E47" s="41"/>
      <c r="F47" s="41"/>
      <c r="G47" s="41"/>
      <c r="H47" s="41"/>
      <c r="I47" s="41"/>
      <c r="J47" s="42"/>
    </row>
    <row r="48" spans="2:19" x14ac:dyDescent="0.35">
      <c r="B48" s="43"/>
      <c r="C48" s="52" t="s">
        <v>34</v>
      </c>
      <c r="D48" s="52" t="s">
        <v>35</v>
      </c>
      <c r="E48" s="53" t="s">
        <v>36</v>
      </c>
      <c r="F48" s="53" t="s">
        <v>37</v>
      </c>
      <c r="G48" s="53" t="s">
        <v>38</v>
      </c>
      <c r="H48" s="53" t="s">
        <v>39</v>
      </c>
      <c r="I48" s="53" t="s">
        <v>40</v>
      </c>
      <c r="J48" s="23" t="s">
        <v>7</v>
      </c>
    </row>
    <row r="49" spans="2:12" x14ac:dyDescent="0.35">
      <c r="B49" s="24" t="s">
        <v>8</v>
      </c>
      <c r="C49" s="4">
        <v>6</v>
      </c>
      <c r="D49" s="4">
        <v>88</v>
      </c>
      <c r="E49" s="4">
        <v>4</v>
      </c>
      <c r="F49" s="4">
        <v>1</v>
      </c>
      <c r="G49" s="4">
        <v>128</v>
      </c>
      <c r="H49" s="4">
        <v>0</v>
      </c>
      <c r="I49" s="4">
        <v>0</v>
      </c>
      <c r="J49" s="16">
        <v>227</v>
      </c>
    </row>
    <row r="50" spans="2:12" x14ac:dyDescent="0.35">
      <c r="B50" s="24" t="s">
        <v>9</v>
      </c>
      <c r="C50" s="4">
        <v>15</v>
      </c>
      <c r="D50" s="4">
        <v>85</v>
      </c>
      <c r="E50" s="4">
        <v>4</v>
      </c>
      <c r="F50" s="4">
        <v>0</v>
      </c>
      <c r="G50" s="4">
        <v>156</v>
      </c>
      <c r="H50" s="4">
        <v>0</v>
      </c>
      <c r="I50" s="4">
        <v>9</v>
      </c>
      <c r="J50" s="16">
        <v>269</v>
      </c>
    </row>
    <row r="51" spans="2:12" x14ac:dyDescent="0.35">
      <c r="B51" s="24" t="s">
        <v>10</v>
      </c>
      <c r="C51" s="4">
        <v>3</v>
      </c>
      <c r="D51" s="4">
        <v>53</v>
      </c>
      <c r="E51" s="4">
        <v>1</v>
      </c>
      <c r="F51" s="4">
        <v>1</v>
      </c>
      <c r="G51" s="4">
        <v>147</v>
      </c>
      <c r="H51" s="4">
        <v>0</v>
      </c>
      <c r="I51" s="4">
        <v>4</v>
      </c>
      <c r="J51" s="16">
        <v>209</v>
      </c>
    </row>
    <row r="52" spans="2:12" x14ac:dyDescent="0.35">
      <c r="B52" s="24" t="s">
        <v>11</v>
      </c>
      <c r="C52" s="4">
        <v>16</v>
      </c>
      <c r="D52" s="4">
        <v>103</v>
      </c>
      <c r="E52" s="4">
        <v>5</v>
      </c>
      <c r="F52" s="4">
        <v>3</v>
      </c>
      <c r="G52" s="4">
        <v>185</v>
      </c>
      <c r="H52" s="4">
        <v>1</v>
      </c>
      <c r="I52" s="4">
        <v>3</v>
      </c>
      <c r="J52" s="16">
        <v>316</v>
      </c>
    </row>
    <row r="53" spans="2:12" x14ac:dyDescent="0.35">
      <c r="B53" s="24" t="s">
        <v>12</v>
      </c>
      <c r="C53" s="4">
        <v>7</v>
      </c>
      <c r="D53" s="4">
        <v>111</v>
      </c>
      <c r="E53" s="4">
        <v>10</v>
      </c>
      <c r="F53" s="4">
        <v>0</v>
      </c>
      <c r="G53" s="4">
        <v>233</v>
      </c>
      <c r="H53" s="4">
        <v>0</v>
      </c>
      <c r="I53" s="4">
        <v>7</v>
      </c>
      <c r="J53" s="16">
        <v>368</v>
      </c>
    </row>
    <row r="54" spans="2:12" x14ac:dyDescent="0.35">
      <c r="B54" s="24" t="s">
        <v>13</v>
      </c>
      <c r="C54" s="4">
        <v>2</v>
      </c>
      <c r="D54" s="4">
        <v>89</v>
      </c>
      <c r="E54" s="4">
        <v>10</v>
      </c>
      <c r="F54" s="4">
        <v>0</v>
      </c>
      <c r="G54" s="4">
        <v>194</v>
      </c>
      <c r="H54" s="4">
        <v>1</v>
      </c>
      <c r="I54" s="4">
        <v>10</v>
      </c>
      <c r="J54" s="16">
        <v>306</v>
      </c>
    </row>
    <row r="55" spans="2:12" x14ac:dyDescent="0.35">
      <c r="B55" s="24" t="s">
        <v>14</v>
      </c>
      <c r="C55" s="4">
        <v>9</v>
      </c>
      <c r="D55" s="4">
        <v>107</v>
      </c>
      <c r="E55" s="4">
        <v>4</v>
      </c>
      <c r="F55" s="4">
        <v>0</v>
      </c>
      <c r="G55" s="4">
        <v>193</v>
      </c>
      <c r="H55" s="4">
        <v>0</v>
      </c>
      <c r="I55" s="4">
        <v>1</v>
      </c>
      <c r="J55" s="16">
        <v>314</v>
      </c>
    </row>
    <row r="56" spans="2:12" x14ac:dyDescent="0.35">
      <c r="B56" s="24" t="s">
        <v>15</v>
      </c>
      <c r="C56" s="4">
        <v>5</v>
      </c>
      <c r="D56" s="4">
        <v>138</v>
      </c>
      <c r="E56" s="4">
        <v>8</v>
      </c>
      <c r="F56" s="4">
        <v>1</v>
      </c>
      <c r="G56" s="4">
        <v>221</v>
      </c>
      <c r="H56" s="4">
        <v>0</v>
      </c>
      <c r="I56" s="4">
        <v>5</v>
      </c>
      <c r="J56" s="16">
        <v>378</v>
      </c>
    </row>
    <row r="57" spans="2:12" x14ac:dyDescent="0.35">
      <c r="B57" s="24" t="s">
        <v>22</v>
      </c>
      <c r="C57" s="4">
        <v>5</v>
      </c>
      <c r="D57" s="4">
        <v>127</v>
      </c>
      <c r="E57" s="4">
        <v>6</v>
      </c>
      <c r="F57" s="4">
        <v>0</v>
      </c>
      <c r="G57" s="4">
        <v>182</v>
      </c>
      <c r="H57" s="4">
        <v>0</v>
      </c>
      <c r="I57" s="4">
        <v>0</v>
      </c>
      <c r="J57" s="16">
        <v>320</v>
      </c>
    </row>
    <row r="58" spans="2:12" x14ac:dyDescent="0.35">
      <c r="B58" s="24" t="s">
        <v>23</v>
      </c>
      <c r="C58" s="4">
        <v>6</v>
      </c>
      <c r="D58" s="4">
        <v>85</v>
      </c>
      <c r="E58" s="4">
        <v>4</v>
      </c>
      <c r="F58" s="4">
        <v>1</v>
      </c>
      <c r="G58" s="4">
        <v>174</v>
      </c>
      <c r="H58" s="4">
        <v>0</v>
      </c>
      <c r="I58" s="4">
        <v>0</v>
      </c>
      <c r="J58" s="16">
        <v>270</v>
      </c>
      <c r="K58" s="30"/>
      <c r="L58" s="29"/>
    </row>
    <row r="59" spans="2:12" x14ac:dyDescent="0.35">
      <c r="B59" s="24" t="s">
        <v>24</v>
      </c>
      <c r="C59" s="4">
        <v>6</v>
      </c>
      <c r="D59" s="4">
        <v>85</v>
      </c>
      <c r="E59" s="4">
        <v>4</v>
      </c>
      <c r="F59" s="4">
        <v>1</v>
      </c>
      <c r="G59" s="4">
        <v>151</v>
      </c>
      <c r="H59" s="4">
        <v>0</v>
      </c>
      <c r="I59" s="4">
        <v>0</v>
      </c>
      <c r="J59" s="16">
        <v>247</v>
      </c>
      <c r="K59" s="30"/>
      <c r="L59" s="29"/>
    </row>
    <row r="60" spans="2:12" ht="15" thickBot="1" x14ac:dyDescent="0.4">
      <c r="B60" s="44" t="s">
        <v>25</v>
      </c>
      <c r="C60" s="38">
        <v>5</v>
      </c>
      <c r="D60" s="38">
        <v>53</v>
      </c>
      <c r="E60" s="38">
        <v>0</v>
      </c>
      <c r="F60" s="38">
        <v>0</v>
      </c>
      <c r="G60" s="38">
        <v>93</v>
      </c>
      <c r="H60" s="38">
        <v>0</v>
      </c>
      <c r="I60" s="38">
        <v>7</v>
      </c>
      <c r="J60" s="18">
        <v>158</v>
      </c>
    </row>
    <row r="61" spans="2:12" s="2" customFormat="1" ht="15" thickBot="1" x14ac:dyDescent="0.4">
      <c r="B61" s="47" t="s">
        <v>7</v>
      </c>
      <c r="C61" s="49">
        <f>SUM(C49:C60)</f>
        <v>85</v>
      </c>
      <c r="D61" s="49">
        <f t="shared" ref="D61:H61" si="2">SUM(D49:D60)</f>
        <v>1124</v>
      </c>
      <c r="E61" s="49">
        <f t="shared" si="2"/>
        <v>60</v>
      </c>
      <c r="F61" s="49">
        <f t="shared" si="2"/>
        <v>8</v>
      </c>
      <c r="G61" s="49">
        <f t="shared" si="2"/>
        <v>2057</v>
      </c>
      <c r="H61" s="49">
        <f t="shared" si="2"/>
        <v>2</v>
      </c>
      <c r="I61" s="50">
        <f>SUM(I49:I60)</f>
        <v>46</v>
      </c>
      <c r="J61" s="51"/>
    </row>
    <row r="62" spans="2:12" x14ac:dyDescent="0.35">
      <c r="J62" s="29"/>
    </row>
    <row r="63" spans="2:12" ht="15" thickBot="1" x14ac:dyDescent="0.4">
      <c r="J63" s="29"/>
    </row>
    <row r="64" spans="2:12" ht="21" customHeight="1" x14ac:dyDescent="0.35">
      <c r="B64" s="86" t="s">
        <v>21</v>
      </c>
      <c r="C64" s="87"/>
      <c r="D64" s="87"/>
      <c r="E64" s="87"/>
      <c r="F64" s="87"/>
      <c r="G64" s="87"/>
      <c r="H64" s="87"/>
      <c r="I64" s="87"/>
      <c r="J64" s="88"/>
    </row>
    <row r="65" spans="2:12" ht="21.5" thickBot="1" x14ac:dyDescent="0.4">
      <c r="B65" s="89" t="s">
        <v>46</v>
      </c>
      <c r="C65" s="90"/>
      <c r="D65" s="90"/>
      <c r="E65" s="90"/>
      <c r="F65" s="90"/>
      <c r="G65" s="90"/>
      <c r="H65" s="90"/>
      <c r="I65" s="90"/>
      <c r="J65" s="91"/>
    </row>
    <row r="66" spans="2:12" ht="15" thickBot="1" x14ac:dyDescent="0.4">
      <c r="B66" s="29"/>
      <c r="C66" s="28"/>
      <c r="D66" s="28"/>
      <c r="E66" s="28"/>
      <c r="F66" s="28"/>
      <c r="G66" s="28"/>
      <c r="H66" s="28"/>
      <c r="I66" s="28"/>
    </row>
    <row r="67" spans="2:12" ht="42" x14ac:dyDescent="0.35">
      <c r="B67" s="31" t="s">
        <v>47</v>
      </c>
      <c r="C67" s="32" t="s">
        <v>48</v>
      </c>
      <c r="D67" s="32" t="s">
        <v>49</v>
      </c>
      <c r="E67" s="33" t="s">
        <v>50</v>
      </c>
      <c r="F67" s="33" t="s">
        <v>51</v>
      </c>
      <c r="G67" s="33" t="s">
        <v>52</v>
      </c>
      <c r="H67" s="33" t="s">
        <v>53</v>
      </c>
      <c r="I67" s="34" t="s">
        <v>7</v>
      </c>
    </row>
    <row r="68" spans="2:12" x14ac:dyDescent="0.35">
      <c r="B68" s="35" t="s">
        <v>27</v>
      </c>
      <c r="C68" s="4">
        <v>0</v>
      </c>
      <c r="D68" s="4">
        <v>25</v>
      </c>
      <c r="E68" s="4">
        <v>67</v>
      </c>
      <c r="F68" s="4">
        <v>6</v>
      </c>
      <c r="G68" s="4">
        <v>6</v>
      </c>
      <c r="H68" s="4">
        <v>123</v>
      </c>
      <c r="I68" s="16">
        <v>227</v>
      </c>
    </row>
    <row r="69" spans="2:12" x14ac:dyDescent="0.35">
      <c r="B69" s="36" t="s">
        <v>31</v>
      </c>
      <c r="C69" s="4">
        <v>0</v>
      </c>
      <c r="D69" s="4">
        <v>18</v>
      </c>
      <c r="E69" s="4">
        <v>77</v>
      </c>
      <c r="F69" s="4">
        <v>7</v>
      </c>
      <c r="G69" s="4">
        <v>15</v>
      </c>
      <c r="H69" s="4">
        <v>152</v>
      </c>
      <c r="I69" s="16">
        <v>269</v>
      </c>
    </row>
    <row r="70" spans="2:12" x14ac:dyDescent="0.35">
      <c r="B70" s="36" t="s">
        <v>32</v>
      </c>
      <c r="C70" s="4">
        <v>0</v>
      </c>
      <c r="D70" s="4">
        <v>11</v>
      </c>
      <c r="E70" s="4">
        <v>48</v>
      </c>
      <c r="F70" s="4">
        <v>2</v>
      </c>
      <c r="G70" s="4">
        <v>3</v>
      </c>
      <c r="H70" s="4">
        <v>145</v>
      </c>
      <c r="I70" s="16">
        <v>209</v>
      </c>
    </row>
    <row r="71" spans="2:12" x14ac:dyDescent="0.35">
      <c r="B71" s="36" t="s">
        <v>33</v>
      </c>
      <c r="C71" s="4">
        <v>0</v>
      </c>
      <c r="D71" s="4">
        <v>31</v>
      </c>
      <c r="E71" s="4">
        <v>80</v>
      </c>
      <c r="F71" s="4">
        <v>9</v>
      </c>
      <c r="G71" s="4">
        <v>16</v>
      </c>
      <c r="H71" s="4">
        <v>180</v>
      </c>
      <c r="I71" s="16">
        <v>316</v>
      </c>
    </row>
    <row r="72" spans="2:12" x14ac:dyDescent="0.35">
      <c r="B72" s="36" t="s">
        <v>41</v>
      </c>
      <c r="C72" s="4">
        <v>0</v>
      </c>
      <c r="D72" s="4">
        <v>34</v>
      </c>
      <c r="E72" s="4">
        <v>83</v>
      </c>
      <c r="F72" s="4">
        <v>12</v>
      </c>
      <c r="G72" s="4">
        <v>7</v>
      </c>
      <c r="H72" s="4">
        <v>232</v>
      </c>
      <c r="I72" s="16">
        <v>368</v>
      </c>
    </row>
    <row r="73" spans="2:12" x14ac:dyDescent="0.35">
      <c r="B73" s="36" t="s">
        <v>42</v>
      </c>
      <c r="C73" s="4">
        <v>0</v>
      </c>
      <c r="D73" s="4">
        <v>21</v>
      </c>
      <c r="E73" s="4">
        <v>85</v>
      </c>
      <c r="F73" s="4">
        <v>5</v>
      </c>
      <c r="G73" s="4">
        <v>2</v>
      </c>
      <c r="H73" s="4">
        <v>193</v>
      </c>
      <c r="I73" s="16">
        <v>306</v>
      </c>
    </row>
    <row r="74" spans="2:12" x14ac:dyDescent="0.35">
      <c r="B74" s="36" t="s">
        <v>43</v>
      </c>
      <c r="C74" s="4">
        <v>0</v>
      </c>
      <c r="D74" s="4">
        <v>25</v>
      </c>
      <c r="E74" s="4">
        <v>78</v>
      </c>
      <c r="F74" s="4">
        <v>10</v>
      </c>
      <c r="G74" s="4">
        <v>9</v>
      </c>
      <c r="H74" s="4">
        <v>192</v>
      </c>
      <c r="I74" s="16">
        <v>314</v>
      </c>
    </row>
    <row r="75" spans="2:12" x14ac:dyDescent="0.35">
      <c r="B75" s="36" t="s">
        <v>44</v>
      </c>
      <c r="C75" s="4">
        <v>1</v>
      </c>
      <c r="D75" s="4">
        <v>42</v>
      </c>
      <c r="E75" s="4">
        <v>103</v>
      </c>
      <c r="F75" s="4">
        <v>11</v>
      </c>
      <c r="G75" s="4">
        <v>5</v>
      </c>
      <c r="H75" s="4">
        <v>216</v>
      </c>
      <c r="I75" s="16">
        <v>378</v>
      </c>
    </row>
    <row r="76" spans="2:12" x14ac:dyDescent="0.35">
      <c r="B76" s="36" t="s">
        <v>16</v>
      </c>
      <c r="C76" s="4">
        <v>0</v>
      </c>
      <c r="D76" s="4">
        <v>51</v>
      </c>
      <c r="E76" s="4">
        <v>79</v>
      </c>
      <c r="F76" s="4">
        <v>9</v>
      </c>
      <c r="G76" s="4">
        <v>5</v>
      </c>
      <c r="H76" s="4">
        <v>176</v>
      </c>
      <c r="I76" s="16">
        <v>320</v>
      </c>
      <c r="J76" s="29"/>
      <c r="K76" s="29"/>
      <c r="L76" s="29"/>
    </row>
    <row r="77" spans="2:12" x14ac:dyDescent="0.35">
      <c r="B77" s="36" t="s">
        <v>17</v>
      </c>
      <c r="C77" s="4">
        <v>0</v>
      </c>
      <c r="D77" s="4">
        <v>27</v>
      </c>
      <c r="E77" s="4">
        <v>59</v>
      </c>
      <c r="F77" s="4">
        <v>6</v>
      </c>
      <c r="G77" s="4">
        <v>6</v>
      </c>
      <c r="H77" s="4">
        <v>172</v>
      </c>
      <c r="I77" s="16">
        <v>270</v>
      </c>
      <c r="J77" s="30"/>
      <c r="K77" s="29"/>
      <c r="L77" s="29"/>
    </row>
    <row r="78" spans="2:12" x14ac:dyDescent="0.35">
      <c r="B78" s="36" t="s">
        <v>18</v>
      </c>
      <c r="C78" s="4">
        <v>0</v>
      </c>
      <c r="D78" s="4">
        <v>11</v>
      </c>
      <c r="E78" s="4">
        <v>67</v>
      </c>
      <c r="F78" s="4">
        <v>11</v>
      </c>
      <c r="G78" s="4">
        <v>4</v>
      </c>
      <c r="H78" s="4">
        <v>154</v>
      </c>
      <c r="I78" s="16">
        <v>247</v>
      </c>
      <c r="J78" s="29"/>
      <c r="K78" s="29"/>
      <c r="L78" s="29"/>
    </row>
    <row r="79" spans="2:12" ht="15" thickBot="1" x14ac:dyDescent="0.4">
      <c r="B79" s="37" t="s">
        <v>19</v>
      </c>
      <c r="C79" s="38">
        <v>0</v>
      </c>
      <c r="D79" s="38">
        <v>15</v>
      </c>
      <c r="E79" s="38">
        <v>41</v>
      </c>
      <c r="F79" s="38">
        <v>6</v>
      </c>
      <c r="G79" s="38">
        <v>7</v>
      </c>
      <c r="H79" s="38">
        <v>89</v>
      </c>
      <c r="I79" s="18">
        <v>158</v>
      </c>
      <c r="J79" s="29"/>
      <c r="K79" s="29"/>
      <c r="L79" s="29"/>
    </row>
    <row r="80" spans="2:12" ht="15" thickBot="1" x14ac:dyDescent="0.4">
      <c r="B80" s="47" t="s">
        <v>7</v>
      </c>
      <c r="C80" s="49">
        <f t="shared" ref="C80:H80" si="3">SUM(C68:C79)</f>
        <v>1</v>
      </c>
      <c r="D80" s="49">
        <f t="shared" si="3"/>
        <v>311</v>
      </c>
      <c r="E80" s="49">
        <f t="shared" si="3"/>
        <v>867</v>
      </c>
      <c r="F80" s="49">
        <f t="shared" si="3"/>
        <v>94</v>
      </c>
      <c r="G80" s="49">
        <f t="shared" si="3"/>
        <v>85</v>
      </c>
      <c r="H80" s="49">
        <f t="shared" si="3"/>
        <v>2024</v>
      </c>
      <c r="I80" s="54"/>
    </row>
    <row r="82" spans="2:10" ht="15" thickBot="1" x14ac:dyDescent="0.4"/>
    <row r="83" spans="2:10" ht="21" x14ac:dyDescent="0.35">
      <c r="B83" s="77" t="s">
        <v>56</v>
      </c>
      <c r="C83" s="78"/>
      <c r="D83" s="78"/>
      <c r="E83" s="78"/>
      <c r="F83" s="78"/>
      <c r="G83" s="78"/>
      <c r="H83" s="78"/>
      <c r="I83" s="78"/>
      <c r="J83" s="79"/>
    </row>
    <row r="84" spans="2:10" ht="21.5" thickBot="1" x14ac:dyDescent="0.4">
      <c r="B84" s="80" t="s">
        <v>26</v>
      </c>
      <c r="C84" s="81"/>
      <c r="D84" s="81"/>
      <c r="E84" s="81"/>
      <c r="F84" s="81"/>
      <c r="G84" s="81"/>
      <c r="H84" s="81"/>
      <c r="I84" s="81"/>
      <c r="J84" s="82"/>
    </row>
    <row r="85" spans="2:10" ht="15" thickBot="1" x14ac:dyDescent="0.4">
      <c r="B85" s="95"/>
      <c r="C85" s="95"/>
      <c r="D85" s="96"/>
      <c r="E85" s="96"/>
      <c r="F85" s="2"/>
      <c r="G85" s="2"/>
      <c r="H85" s="2"/>
      <c r="I85" s="2"/>
    </row>
    <row r="86" spans="2:10" x14ac:dyDescent="0.35">
      <c r="B86" s="39"/>
      <c r="C86" s="56"/>
      <c r="D86" s="43"/>
      <c r="E86" s="21" t="s">
        <v>28</v>
      </c>
      <c r="F86" s="21" t="s">
        <v>29</v>
      </c>
      <c r="G86" s="23" t="s">
        <v>7</v>
      </c>
      <c r="H86" s="2"/>
      <c r="I86" s="2"/>
    </row>
    <row r="87" spans="2:10" x14ac:dyDescent="0.35">
      <c r="D87" s="24" t="s">
        <v>8</v>
      </c>
      <c r="E87" s="6">
        <v>210</v>
      </c>
      <c r="F87" s="6">
        <v>183</v>
      </c>
      <c r="G87" s="16">
        <f>SUM(E87:F87)</f>
        <v>393</v>
      </c>
      <c r="H87" s="2"/>
      <c r="I87" s="2"/>
    </row>
    <row r="88" spans="2:10" x14ac:dyDescent="0.35">
      <c r="D88" s="24" t="s">
        <v>9</v>
      </c>
      <c r="E88" s="6">
        <v>212</v>
      </c>
      <c r="F88" s="6">
        <v>185</v>
      </c>
      <c r="G88" s="16">
        <f>SUM(E88:F88)</f>
        <v>397</v>
      </c>
      <c r="H88" s="2"/>
      <c r="I88" s="2"/>
    </row>
    <row r="89" spans="2:10" x14ac:dyDescent="0.35">
      <c r="D89" s="24" t="s">
        <v>10</v>
      </c>
      <c r="E89" s="6">
        <v>218</v>
      </c>
      <c r="F89" s="6">
        <v>186</v>
      </c>
      <c r="G89" s="16">
        <f t="shared" ref="G89:G98" si="4">SUM(E89:F89)</f>
        <v>404</v>
      </c>
      <c r="H89" s="2"/>
      <c r="I89" s="2"/>
    </row>
    <row r="90" spans="2:10" x14ac:dyDescent="0.35">
      <c r="D90" s="25" t="s">
        <v>11</v>
      </c>
      <c r="E90" s="6">
        <v>217</v>
      </c>
      <c r="F90" s="6">
        <v>187</v>
      </c>
      <c r="G90" s="16">
        <f t="shared" si="4"/>
        <v>404</v>
      </c>
      <c r="H90" s="2"/>
      <c r="I90" s="2"/>
    </row>
    <row r="91" spans="2:10" x14ac:dyDescent="0.35">
      <c r="D91" s="24" t="s">
        <v>12</v>
      </c>
      <c r="E91" s="6">
        <v>217</v>
      </c>
      <c r="F91" s="6">
        <v>187</v>
      </c>
      <c r="G91" s="16">
        <f t="shared" si="4"/>
        <v>404</v>
      </c>
      <c r="H91" s="2"/>
      <c r="I91" s="2"/>
    </row>
    <row r="92" spans="2:10" x14ac:dyDescent="0.35">
      <c r="D92" s="24" t="s">
        <v>13</v>
      </c>
      <c r="E92" s="6">
        <v>208</v>
      </c>
      <c r="F92" s="6">
        <v>187</v>
      </c>
      <c r="G92" s="16">
        <f t="shared" si="4"/>
        <v>395</v>
      </c>
      <c r="H92" s="2"/>
      <c r="I92" s="2"/>
    </row>
    <row r="93" spans="2:10" x14ac:dyDescent="0.35">
      <c r="D93" s="24" t="s">
        <v>14</v>
      </c>
      <c r="E93" s="6">
        <v>209</v>
      </c>
      <c r="F93" s="6">
        <v>184</v>
      </c>
      <c r="G93" s="16">
        <f t="shared" si="4"/>
        <v>393</v>
      </c>
      <c r="H93" s="2"/>
      <c r="I93" s="2"/>
    </row>
    <row r="94" spans="2:10" x14ac:dyDescent="0.35">
      <c r="D94" s="25" t="s">
        <v>15</v>
      </c>
      <c r="E94" s="6">
        <v>209</v>
      </c>
      <c r="F94" s="6">
        <v>180</v>
      </c>
      <c r="G94" s="16">
        <f t="shared" si="4"/>
        <v>389</v>
      </c>
      <c r="H94" s="2"/>
      <c r="I94" s="2"/>
    </row>
    <row r="95" spans="2:10" x14ac:dyDescent="0.35">
      <c r="D95" s="24" t="s">
        <v>22</v>
      </c>
      <c r="E95" s="6">
        <v>211</v>
      </c>
      <c r="F95" s="6">
        <v>181</v>
      </c>
      <c r="G95" s="16">
        <f t="shared" si="4"/>
        <v>392</v>
      </c>
      <c r="H95" s="2"/>
      <c r="I95" s="2"/>
    </row>
    <row r="96" spans="2:10" x14ac:dyDescent="0.35">
      <c r="D96" s="24" t="s">
        <v>23</v>
      </c>
      <c r="E96" s="6">
        <v>212</v>
      </c>
      <c r="F96" s="6">
        <v>181</v>
      </c>
      <c r="G96" s="16">
        <f t="shared" si="4"/>
        <v>393</v>
      </c>
      <c r="H96" s="2"/>
      <c r="I96" s="2"/>
    </row>
    <row r="97" spans="2:9" x14ac:dyDescent="0.35">
      <c r="D97" s="24" t="s">
        <v>24</v>
      </c>
      <c r="E97" s="6">
        <v>216</v>
      </c>
      <c r="F97" s="6">
        <v>179</v>
      </c>
      <c r="G97" s="16">
        <f t="shared" si="4"/>
        <v>395</v>
      </c>
      <c r="H97" s="2"/>
      <c r="I97" s="2"/>
    </row>
    <row r="98" spans="2:9" ht="15" thickBot="1" x14ac:dyDescent="0.4">
      <c r="D98" s="26" t="s">
        <v>25</v>
      </c>
      <c r="E98" s="13">
        <v>214</v>
      </c>
      <c r="F98" s="13">
        <v>180</v>
      </c>
      <c r="G98" s="18">
        <f t="shared" si="4"/>
        <v>394</v>
      </c>
      <c r="H98" s="2"/>
      <c r="I98" s="2"/>
    </row>
    <row r="99" spans="2:9" ht="15" thickBot="1" x14ac:dyDescent="0.4">
      <c r="D99" s="47" t="s">
        <v>7</v>
      </c>
      <c r="E99" s="49">
        <f>SUM(E87:E98)</f>
        <v>2553</v>
      </c>
      <c r="F99" s="50">
        <f>SUM(F87:F98)</f>
        <v>2200</v>
      </c>
    </row>
    <row r="102" spans="2:9" ht="15" thickBot="1" x14ac:dyDescent="0.4"/>
    <row r="103" spans="2:9" ht="21" x14ac:dyDescent="0.35">
      <c r="B103" s="77" t="s">
        <v>57</v>
      </c>
      <c r="C103" s="78"/>
      <c r="D103" s="78"/>
      <c r="E103" s="78"/>
      <c r="F103" s="78"/>
      <c r="G103" s="78"/>
      <c r="H103" s="78"/>
      <c r="I103" s="79"/>
    </row>
    <row r="104" spans="2:9" ht="21.5" thickBot="1" x14ac:dyDescent="0.4">
      <c r="B104" s="80" t="s">
        <v>26</v>
      </c>
      <c r="C104" s="81"/>
      <c r="D104" s="81"/>
      <c r="E104" s="81"/>
      <c r="F104" s="81"/>
      <c r="G104" s="81"/>
      <c r="H104" s="81"/>
      <c r="I104" s="82"/>
    </row>
    <row r="105" spans="2:9" ht="15" thickBot="1" x14ac:dyDescent="0.4">
      <c r="B105" s="93"/>
      <c r="C105" s="93"/>
      <c r="D105" s="94"/>
      <c r="E105" s="94"/>
      <c r="F105" s="2"/>
      <c r="G105" s="2"/>
      <c r="H105" s="2"/>
      <c r="I105" s="2"/>
    </row>
    <row r="106" spans="2:9" x14ac:dyDescent="0.35">
      <c r="B106" s="39"/>
      <c r="C106" s="56"/>
      <c r="D106" s="43"/>
      <c r="E106" s="21" t="s">
        <v>28</v>
      </c>
      <c r="F106" s="21" t="s">
        <v>29</v>
      </c>
      <c r="G106" s="23" t="s">
        <v>7</v>
      </c>
      <c r="H106" s="2"/>
      <c r="I106" s="2"/>
    </row>
    <row r="107" spans="2:9" x14ac:dyDescent="0.35">
      <c r="B107" s="39"/>
      <c r="C107" s="56"/>
      <c r="D107" s="24" t="s">
        <v>8</v>
      </c>
      <c r="E107" s="5">
        <v>214</v>
      </c>
      <c r="F107" s="5">
        <v>187</v>
      </c>
      <c r="G107" s="16">
        <f>SUM(E107:F107)</f>
        <v>401</v>
      </c>
      <c r="H107" s="2"/>
      <c r="I107" s="2"/>
    </row>
    <row r="108" spans="2:9" x14ac:dyDescent="0.35">
      <c r="D108" s="24" t="s">
        <v>9</v>
      </c>
      <c r="E108" s="5">
        <v>211</v>
      </c>
      <c r="F108" s="5">
        <v>190</v>
      </c>
      <c r="G108" s="16">
        <f>SUM(E108:F108)</f>
        <v>401</v>
      </c>
      <c r="H108" s="2"/>
      <c r="I108" s="2"/>
    </row>
    <row r="109" spans="2:9" x14ac:dyDescent="0.35">
      <c r="D109" s="24" t="s">
        <v>10</v>
      </c>
      <c r="E109" s="5">
        <v>213</v>
      </c>
      <c r="F109" s="5">
        <v>188</v>
      </c>
      <c r="G109" s="16">
        <f t="shared" ref="G109:G117" si="5">SUM(E109:F109)</f>
        <v>401</v>
      </c>
      <c r="H109" s="2"/>
      <c r="I109" s="2"/>
    </row>
    <row r="110" spans="2:9" x14ac:dyDescent="0.35">
      <c r="D110" s="25" t="s">
        <v>11</v>
      </c>
      <c r="E110" s="5">
        <v>211</v>
      </c>
      <c r="F110" s="5">
        <v>190</v>
      </c>
      <c r="G110" s="16">
        <f t="shared" si="5"/>
        <v>401</v>
      </c>
      <c r="H110" s="2"/>
      <c r="I110" s="2"/>
    </row>
    <row r="111" spans="2:9" x14ac:dyDescent="0.35">
      <c r="D111" s="24" t="s">
        <v>12</v>
      </c>
      <c r="E111" s="5">
        <v>218</v>
      </c>
      <c r="F111" s="5">
        <v>207</v>
      </c>
      <c r="G111" s="16">
        <f t="shared" si="5"/>
        <v>425</v>
      </c>
      <c r="H111" s="2"/>
      <c r="I111" s="2"/>
    </row>
    <row r="112" spans="2:9" x14ac:dyDescent="0.35">
      <c r="D112" s="24" t="s">
        <v>13</v>
      </c>
      <c r="E112" s="5">
        <v>218</v>
      </c>
      <c r="F112" s="5">
        <v>202</v>
      </c>
      <c r="G112" s="16">
        <f t="shared" si="5"/>
        <v>420</v>
      </c>
      <c r="H112" s="2"/>
      <c r="I112" s="2"/>
    </row>
    <row r="113" spans="2:10" x14ac:dyDescent="0.35">
      <c r="D113" s="24" t="s">
        <v>14</v>
      </c>
      <c r="E113" s="5">
        <v>220</v>
      </c>
      <c r="F113" s="5">
        <v>207</v>
      </c>
      <c r="G113" s="16">
        <f t="shared" si="5"/>
        <v>427</v>
      </c>
      <c r="H113" s="2"/>
      <c r="I113" s="2"/>
    </row>
    <row r="114" spans="2:10" x14ac:dyDescent="0.35">
      <c r="D114" s="25" t="s">
        <v>15</v>
      </c>
      <c r="E114" s="5">
        <v>231</v>
      </c>
      <c r="F114" s="5">
        <v>222</v>
      </c>
      <c r="G114" s="16">
        <f t="shared" si="5"/>
        <v>453</v>
      </c>
      <c r="H114" s="2"/>
      <c r="I114" s="2"/>
    </row>
    <row r="115" spans="2:10" x14ac:dyDescent="0.35">
      <c r="D115" s="24" t="s">
        <v>22</v>
      </c>
      <c r="E115" s="5">
        <v>280</v>
      </c>
      <c r="F115" s="5">
        <v>244</v>
      </c>
      <c r="G115" s="16">
        <f t="shared" si="5"/>
        <v>524</v>
      </c>
      <c r="H115" s="2"/>
      <c r="I115" s="2"/>
    </row>
    <row r="116" spans="2:10" x14ac:dyDescent="0.35">
      <c r="D116" s="24" t="s">
        <v>23</v>
      </c>
      <c r="E116" s="5">
        <v>301</v>
      </c>
      <c r="F116" s="5">
        <v>260</v>
      </c>
      <c r="G116" s="16">
        <f t="shared" si="5"/>
        <v>561</v>
      </c>
      <c r="H116" s="2"/>
      <c r="I116" s="2"/>
    </row>
    <row r="117" spans="2:10" x14ac:dyDescent="0.35">
      <c r="D117" s="24" t="s">
        <v>24</v>
      </c>
      <c r="E117" s="5">
        <v>312</v>
      </c>
      <c r="F117" s="5">
        <v>268</v>
      </c>
      <c r="G117" s="16">
        <f t="shared" si="5"/>
        <v>580</v>
      </c>
      <c r="H117" s="2"/>
      <c r="I117" s="2"/>
    </row>
    <row r="118" spans="2:10" ht="15" thickBot="1" x14ac:dyDescent="0.4">
      <c r="D118" s="26" t="s">
        <v>25</v>
      </c>
      <c r="E118" s="27">
        <v>303</v>
      </c>
      <c r="F118" s="27">
        <v>261</v>
      </c>
      <c r="G118" s="18">
        <f>SUM(E118:F118)</f>
        <v>564</v>
      </c>
      <c r="H118" s="2"/>
      <c r="I118" s="2"/>
    </row>
    <row r="119" spans="2:10" ht="15" thickBot="1" x14ac:dyDescent="0.4">
      <c r="D119" s="47" t="s">
        <v>7</v>
      </c>
      <c r="E119" s="49">
        <f>SUM(E107:E118)</f>
        <v>2932</v>
      </c>
      <c r="F119" s="50">
        <f>SUM(F107:F118)</f>
        <v>2626</v>
      </c>
    </row>
    <row r="122" spans="2:10" ht="15" thickBot="1" x14ac:dyDescent="0.4"/>
    <row r="123" spans="2:10" ht="21" x14ac:dyDescent="0.35">
      <c r="B123" s="77" t="s">
        <v>21</v>
      </c>
      <c r="C123" s="78"/>
      <c r="D123" s="78"/>
      <c r="E123" s="78"/>
      <c r="F123" s="78"/>
      <c r="G123" s="78"/>
      <c r="H123" s="78"/>
      <c r="I123" s="78"/>
      <c r="J123" s="79"/>
    </row>
    <row r="124" spans="2:10" ht="21.5" thickBot="1" x14ac:dyDescent="0.4">
      <c r="B124" s="80" t="s">
        <v>45</v>
      </c>
      <c r="C124" s="81"/>
      <c r="D124" s="81"/>
      <c r="E124" s="81"/>
      <c r="F124" s="81"/>
      <c r="G124" s="81"/>
      <c r="H124" s="81"/>
      <c r="I124" s="81"/>
      <c r="J124" s="82"/>
    </row>
    <row r="125" spans="2:10" ht="15" thickBot="1" x14ac:dyDescent="0.4">
      <c r="B125" s="2"/>
      <c r="C125" s="57"/>
      <c r="D125" s="57"/>
      <c r="E125" s="58"/>
      <c r="F125" s="58"/>
      <c r="G125" s="58"/>
      <c r="H125" s="58"/>
      <c r="I125" s="59"/>
    </row>
    <row r="126" spans="2:10" x14ac:dyDescent="0.35">
      <c r="B126" s="43"/>
      <c r="C126" s="52" t="s">
        <v>34</v>
      </c>
      <c r="D126" s="52" t="s">
        <v>35</v>
      </c>
      <c r="E126" s="53" t="s">
        <v>37</v>
      </c>
      <c r="F126" s="53" t="s">
        <v>38</v>
      </c>
      <c r="G126" s="53" t="s">
        <v>39</v>
      </c>
      <c r="H126" s="53" t="s">
        <v>40</v>
      </c>
      <c r="I126" s="23" t="s">
        <v>7</v>
      </c>
    </row>
    <row r="127" spans="2:10" x14ac:dyDescent="0.35">
      <c r="B127" s="24" t="s">
        <v>8</v>
      </c>
      <c r="C127" s="60">
        <v>6</v>
      </c>
      <c r="D127" s="60">
        <v>88</v>
      </c>
      <c r="E127" s="60">
        <v>1</v>
      </c>
      <c r="F127" s="60">
        <v>128</v>
      </c>
      <c r="G127" s="60">
        <v>0</v>
      </c>
      <c r="H127" s="60">
        <v>0</v>
      </c>
      <c r="I127" s="61">
        <v>227</v>
      </c>
    </row>
    <row r="128" spans="2:10" x14ac:dyDescent="0.35">
      <c r="B128" s="24" t="s">
        <v>9</v>
      </c>
      <c r="C128" s="60">
        <v>15</v>
      </c>
      <c r="D128" s="60">
        <v>85</v>
      </c>
      <c r="E128" s="60">
        <v>0</v>
      </c>
      <c r="F128" s="60">
        <v>156</v>
      </c>
      <c r="G128" s="60">
        <v>0</v>
      </c>
      <c r="H128" s="60">
        <v>9</v>
      </c>
      <c r="I128" s="61">
        <v>269</v>
      </c>
    </row>
    <row r="129" spans="2:10" x14ac:dyDescent="0.35">
      <c r="B129" s="24" t="s">
        <v>10</v>
      </c>
      <c r="C129" s="60">
        <v>3</v>
      </c>
      <c r="D129" s="60">
        <v>53</v>
      </c>
      <c r="E129" s="60">
        <v>1</v>
      </c>
      <c r="F129" s="60">
        <v>147</v>
      </c>
      <c r="G129" s="60">
        <v>0</v>
      </c>
      <c r="H129" s="60">
        <v>4</v>
      </c>
      <c r="I129" s="61">
        <v>209</v>
      </c>
    </row>
    <row r="130" spans="2:10" x14ac:dyDescent="0.35">
      <c r="B130" s="24" t="s">
        <v>11</v>
      </c>
      <c r="C130" s="60">
        <v>16</v>
      </c>
      <c r="D130" s="60">
        <v>103</v>
      </c>
      <c r="E130" s="60">
        <v>3</v>
      </c>
      <c r="F130" s="60">
        <v>185</v>
      </c>
      <c r="G130" s="60">
        <v>1</v>
      </c>
      <c r="H130" s="60">
        <v>3</v>
      </c>
      <c r="I130" s="61">
        <v>316</v>
      </c>
    </row>
    <row r="131" spans="2:10" x14ac:dyDescent="0.35">
      <c r="B131" s="24" t="s">
        <v>12</v>
      </c>
      <c r="C131" s="60">
        <v>7</v>
      </c>
      <c r="D131" s="60">
        <v>111</v>
      </c>
      <c r="E131" s="60">
        <v>0</v>
      </c>
      <c r="F131" s="60">
        <v>233</v>
      </c>
      <c r="G131" s="60">
        <v>0</v>
      </c>
      <c r="H131" s="60">
        <v>7</v>
      </c>
      <c r="I131" s="61">
        <v>368</v>
      </c>
    </row>
    <row r="132" spans="2:10" x14ac:dyDescent="0.35">
      <c r="B132" s="24" t="s">
        <v>13</v>
      </c>
      <c r="C132" s="60">
        <v>2</v>
      </c>
      <c r="D132" s="60">
        <v>89</v>
      </c>
      <c r="E132" s="60">
        <v>0</v>
      </c>
      <c r="F132" s="60">
        <v>194</v>
      </c>
      <c r="G132" s="60">
        <v>1</v>
      </c>
      <c r="H132" s="60">
        <v>10</v>
      </c>
      <c r="I132" s="61">
        <v>306</v>
      </c>
    </row>
    <row r="133" spans="2:10" x14ac:dyDescent="0.35">
      <c r="B133" s="24" t="s">
        <v>14</v>
      </c>
      <c r="C133" s="60">
        <v>9</v>
      </c>
      <c r="D133" s="60">
        <v>107</v>
      </c>
      <c r="E133" s="60">
        <v>0</v>
      </c>
      <c r="F133" s="60">
        <v>193</v>
      </c>
      <c r="G133" s="60">
        <v>0</v>
      </c>
      <c r="H133" s="60">
        <v>1</v>
      </c>
      <c r="I133" s="61">
        <v>314</v>
      </c>
    </row>
    <row r="134" spans="2:10" x14ac:dyDescent="0.35">
      <c r="B134" s="24" t="s">
        <v>15</v>
      </c>
      <c r="C134" s="60">
        <v>5</v>
      </c>
      <c r="D134" s="60">
        <v>138</v>
      </c>
      <c r="E134" s="60">
        <v>1</v>
      </c>
      <c r="F134" s="60">
        <v>221</v>
      </c>
      <c r="G134" s="60">
        <v>0</v>
      </c>
      <c r="H134" s="60">
        <v>5</v>
      </c>
      <c r="I134" s="61">
        <v>378</v>
      </c>
    </row>
    <row r="135" spans="2:10" x14ac:dyDescent="0.35">
      <c r="B135" s="24" t="s">
        <v>22</v>
      </c>
      <c r="C135" s="60">
        <v>5</v>
      </c>
      <c r="D135" s="60">
        <v>127</v>
      </c>
      <c r="E135" s="60">
        <v>0</v>
      </c>
      <c r="F135" s="60">
        <v>182</v>
      </c>
      <c r="G135" s="60">
        <v>0</v>
      </c>
      <c r="H135" s="60">
        <v>0</v>
      </c>
      <c r="I135" s="61">
        <v>320</v>
      </c>
    </row>
    <row r="136" spans="2:10" x14ac:dyDescent="0.35">
      <c r="B136" s="24" t="s">
        <v>23</v>
      </c>
      <c r="C136" s="60">
        <v>6</v>
      </c>
      <c r="D136" s="60">
        <v>85</v>
      </c>
      <c r="E136" s="60">
        <v>1</v>
      </c>
      <c r="F136" s="60">
        <v>174</v>
      </c>
      <c r="G136" s="60">
        <v>0</v>
      </c>
      <c r="H136" s="60">
        <v>0</v>
      </c>
      <c r="I136" s="61">
        <v>270</v>
      </c>
    </row>
    <row r="137" spans="2:10" x14ac:dyDescent="0.35">
      <c r="B137" s="24" t="s">
        <v>24</v>
      </c>
      <c r="C137" s="60">
        <v>6</v>
      </c>
      <c r="D137" s="60">
        <v>85</v>
      </c>
      <c r="E137" s="60">
        <v>1</v>
      </c>
      <c r="F137" s="60">
        <v>151</v>
      </c>
      <c r="G137" s="60">
        <v>0</v>
      </c>
      <c r="H137" s="60">
        <v>0</v>
      </c>
      <c r="I137" s="61">
        <v>247</v>
      </c>
    </row>
    <row r="138" spans="2:10" ht="15" thickBot="1" x14ac:dyDescent="0.4">
      <c r="B138" s="44" t="s">
        <v>25</v>
      </c>
      <c r="C138" s="62">
        <v>5</v>
      </c>
      <c r="D138" s="62">
        <v>53</v>
      </c>
      <c r="E138" s="62">
        <v>0</v>
      </c>
      <c r="F138" s="62">
        <v>93</v>
      </c>
      <c r="G138" s="62">
        <v>0</v>
      </c>
      <c r="H138" s="62">
        <v>7</v>
      </c>
      <c r="I138" s="63">
        <v>158</v>
      </c>
    </row>
    <row r="139" spans="2:10" ht="15" thickBot="1" x14ac:dyDescent="0.4">
      <c r="B139" s="47" t="s">
        <v>7</v>
      </c>
      <c r="C139" s="49">
        <f t="shared" ref="C139:H139" si="6">SUM(C127:C138)</f>
        <v>85</v>
      </c>
      <c r="D139" s="49">
        <f t="shared" si="6"/>
        <v>1124</v>
      </c>
      <c r="E139" s="49">
        <f t="shared" si="6"/>
        <v>8</v>
      </c>
      <c r="F139" s="49">
        <f t="shared" si="6"/>
        <v>2057</v>
      </c>
      <c r="G139" s="49">
        <f t="shared" si="6"/>
        <v>2</v>
      </c>
      <c r="H139" s="50">
        <f t="shared" si="6"/>
        <v>46</v>
      </c>
      <c r="I139" s="2"/>
    </row>
    <row r="141" spans="2:10" ht="15" thickBot="1" x14ac:dyDescent="0.4"/>
    <row r="142" spans="2:10" ht="21" customHeight="1" x14ac:dyDescent="0.35">
      <c r="B142" s="86" t="s">
        <v>21</v>
      </c>
      <c r="C142" s="87"/>
      <c r="D142" s="87"/>
      <c r="E142" s="87"/>
      <c r="F142" s="87"/>
      <c r="G142" s="87"/>
      <c r="H142" s="87"/>
      <c r="I142" s="87"/>
      <c r="J142" s="88"/>
    </row>
    <row r="143" spans="2:10" ht="21.5" thickBot="1" x14ac:dyDescent="0.4">
      <c r="B143" s="89" t="s">
        <v>46</v>
      </c>
      <c r="C143" s="90"/>
      <c r="D143" s="90"/>
      <c r="E143" s="90"/>
      <c r="F143" s="90"/>
      <c r="G143" s="90"/>
      <c r="H143" s="90"/>
      <c r="I143" s="90"/>
      <c r="J143" s="91"/>
    </row>
    <row r="144" spans="2:10" ht="15" thickBot="1" x14ac:dyDescent="0.4">
      <c r="B144" s="2"/>
      <c r="C144" s="2"/>
      <c r="D144" s="2"/>
      <c r="E144" s="2"/>
      <c r="F144" s="2"/>
      <c r="G144" s="2"/>
      <c r="H144" s="2"/>
    </row>
    <row r="145" spans="2:8" ht="21" x14ac:dyDescent="0.35">
      <c r="B145" s="31" t="s">
        <v>47</v>
      </c>
      <c r="C145" s="32" t="s">
        <v>48</v>
      </c>
      <c r="D145" s="32" t="s">
        <v>49</v>
      </c>
      <c r="E145" s="33" t="s">
        <v>51</v>
      </c>
      <c r="F145" s="33" t="s">
        <v>52</v>
      </c>
      <c r="G145" s="33" t="s">
        <v>53</v>
      </c>
      <c r="H145" s="34" t="s">
        <v>7</v>
      </c>
    </row>
    <row r="146" spans="2:8" x14ac:dyDescent="0.35">
      <c r="B146" s="35" t="s">
        <v>27</v>
      </c>
      <c r="C146" s="4">
        <v>0</v>
      </c>
      <c r="D146" s="4">
        <v>25</v>
      </c>
      <c r="E146" s="4">
        <v>6</v>
      </c>
      <c r="F146" s="4">
        <v>6</v>
      </c>
      <c r="G146" s="4">
        <v>123</v>
      </c>
      <c r="H146" s="16">
        <v>227</v>
      </c>
    </row>
    <row r="147" spans="2:8" x14ac:dyDescent="0.35">
      <c r="B147" s="36" t="s">
        <v>31</v>
      </c>
      <c r="C147" s="4">
        <v>0</v>
      </c>
      <c r="D147" s="4">
        <v>18</v>
      </c>
      <c r="E147" s="4">
        <v>7</v>
      </c>
      <c r="F147" s="4">
        <v>15</v>
      </c>
      <c r="G147" s="4">
        <v>152</v>
      </c>
      <c r="H147" s="16">
        <v>269</v>
      </c>
    </row>
    <row r="148" spans="2:8" x14ac:dyDescent="0.35">
      <c r="B148" s="36" t="s">
        <v>32</v>
      </c>
      <c r="C148" s="4">
        <v>0</v>
      </c>
      <c r="D148" s="4">
        <v>11</v>
      </c>
      <c r="E148" s="4">
        <v>2</v>
      </c>
      <c r="F148" s="4">
        <v>3</v>
      </c>
      <c r="G148" s="4">
        <v>145</v>
      </c>
      <c r="H148" s="16">
        <v>209</v>
      </c>
    </row>
    <row r="149" spans="2:8" x14ac:dyDescent="0.35">
      <c r="B149" s="36" t="s">
        <v>33</v>
      </c>
      <c r="C149" s="4">
        <v>0</v>
      </c>
      <c r="D149" s="4">
        <v>31</v>
      </c>
      <c r="E149" s="4">
        <v>9</v>
      </c>
      <c r="F149" s="4">
        <v>16</v>
      </c>
      <c r="G149" s="4">
        <v>180</v>
      </c>
      <c r="H149" s="16">
        <v>316</v>
      </c>
    </row>
    <row r="150" spans="2:8" x14ac:dyDescent="0.35">
      <c r="B150" s="36" t="s">
        <v>41</v>
      </c>
      <c r="C150" s="4">
        <v>0</v>
      </c>
      <c r="D150" s="4">
        <v>34</v>
      </c>
      <c r="E150" s="4">
        <v>12</v>
      </c>
      <c r="F150" s="4">
        <v>7</v>
      </c>
      <c r="G150" s="4">
        <v>232</v>
      </c>
      <c r="H150" s="16">
        <v>368</v>
      </c>
    </row>
    <row r="151" spans="2:8" x14ac:dyDescent="0.35">
      <c r="B151" s="36" t="s">
        <v>42</v>
      </c>
      <c r="C151" s="4">
        <v>0</v>
      </c>
      <c r="D151" s="4">
        <v>21</v>
      </c>
      <c r="E151" s="4">
        <v>5</v>
      </c>
      <c r="F151" s="4">
        <v>2</v>
      </c>
      <c r="G151" s="4">
        <v>193</v>
      </c>
      <c r="H151" s="16">
        <v>306</v>
      </c>
    </row>
    <row r="152" spans="2:8" x14ac:dyDescent="0.35">
      <c r="B152" s="36" t="s">
        <v>43</v>
      </c>
      <c r="C152" s="4">
        <v>0</v>
      </c>
      <c r="D152" s="4">
        <v>25</v>
      </c>
      <c r="E152" s="4">
        <v>10</v>
      </c>
      <c r="F152" s="4">
        <v>9</v>
      </c>
      <c r="G152" s="4">
        <v>192</v>
      </c>
      <c r="H152" s="16">
        <v>314</v>
      </c>
    </row>
    <row r="153" spans="2:8" x14ac:dyDescent="0.35">
      <c r="B153" s="36" t="s">
        <v>44</v>
      </c>
      <c r="C153" s="4">
        <v>1</v>
      </c>
      <c r="D153" s="4">
        <v>42</v>
      </c>
      <c r="E153" s="4">
        <v>11</v>
      </c>
      <c r="F153" s="4">
        <v>5</v>
      </c>
      <c r="G153" s="4">
        <v>216</v>
      </c>
      <c r="H153" s="16">
        <v>378</v>
      </c>
    </row>
    <row r="154" spans="2:8" x14ac:dyDescent="0.35">
      <c r="B154" s="36" t="s">
        <v>16</v>
      </c>
      <c r="C154" s="4">
        <v>0</v>
      </c>
      <c r="D154" s="4">
        <v>51</v>
      </c>
      <c r="E154" s="4">
        <v>9</v>
      </c>
      <c r="F154" s="4">
        <v>5</v>
      </c>
      <c r="G154" s="4">
        <v>176</v>
      </c>
      <c r="H154" s="16">
        <v>320</v>
      </c>
    </row>
    <row r="155" spans="2:8" x14ac:dyDescent="0.35">
      <c r="B155" s="36" t="s">
        <v>17</v>
      </c>
      <c r="C155" s="4">
        <v>0</v>
      </c>
      <c r="D155" s="4">
        <v>27</v>
      </c>
      <c r="E155" s="4">
        <v>6</v>
      </c>
      <c r="F155" s="4">
        <v>6</v>
      </c>
      <c r="G155" s="4">
        <v>172</v>
      </c>
      <c r="H155" s="16">
        <v>270</v>
      </c>
    </row>
    <row r="156" spans="2:8" x14ac:dyDescent="0.35">
      <c r="B156" s="36" t="s">
        <v>18</v>
      </c>
      <c r="C156" s="4">
        <v>0</v>
      </c>
      <c r="D156" s="4">
        <v>11</v>
      </c>
      <c r="E156" s="4">
        <v>11</v>
      </c>
      <c r="F156" s="4">
        <v>4</v>
      </c>
      <c r="G156" s="4">
        <v>154</v>
      </c>
      <c r="H156" s="16">
        <v>247</v>
      </c>
    </row>
    <row r="157" spans="2:8" ht="15" thickBot="1" x14ac:dyDescent="0.4">
      <c r="B157" s="37" t="s">
        <v>19</v>
      </c>
      <c r="C157" s="38">
        <v>0</v>
      </c>
      <c r="D157" s="38">
        <v>15</v>
      </c>
      <c r="E157" s="38">
        <v>6</v>
      </c>
      <c r="F157" s="38">
        <v>7</v>
      </c>
      <c r="G157" s="38">
        <v>89</v>
      </c>
      <c r="H157" s="18">
        <v>158</v>
      </c>
    </row>
    <row r="158" spans="2:8" ht="15" thickBot="1" x14ac:dyDescent="0.4">
      <c r="B158" s="47" t="s">
        <v>7</v>
      </c>
      <c r="C158" s="49">
        <f>SUM(C146:C157)</f>
        <v>1</v>
      </c>
      <c r="D158" s="49">
        <f>SUM(D146:D157)</f>
        <v>311</v>
      </c>
      <c r="E158" s="49">
        <f>SUM(E146:E157)</f>
        <v>94</v>
      </c>
      <c r="F158" s="49">
        <f>SUM(F146:F157)</f>
        <v>85</v>
      </c>
      <c r="G158" s="50">
        <f>SUM(G146:G157)</f>
        <v>2024</v>
      </c>
    </row>
    <row r="161" spans="2:10" ht="18.5" x14ac:dyDescent="0.45">
      <c r="B161" s="92" t="s">
        <v>58</v>
      </c>
      <c r="C161" s="92"/>
      <c r="D161" s="92"/>
      <c r="E161" s="92"/>
      <c r="F161" s="92"/>
      <c r="G161" s="92"/>
      <c r="H161" s="92"/>
      <c r="I161" s="92"/>
      <c r="J161" s="92"/>
    </row>
    <row r="162" spans="2:10" ht="18.5" x14ac:dyDescent="0.45">
      <c r="B162" s="92" t="s">
        <v>55</v>
      </c>
      <c r="C162" s="92"/>
      <c r="D162" s="92"/>
      <c r="E162" s="92"/>
      <c r="F162" s="92"/>
      <c r="G162" s="92"/>
      <c r="H162" s="92"/>
      <c r="I162" s="92"/>
      <c r="J162" s="92"/>
    </row>
    <row r="163" spans="2:10" ht="18.5" x14ac:dyDescent="0.45">
      <c r="B163" s="46"/>
      <c r="C163" s="2"/>
      <c r="D163" s="46"/>
      <c r="E163" s="46"/>
      <c r="F163" s="46"/>
      <c r="G163" s="46"/>
      <c r="H163" s="46"/>
      <c r="I163" s="46"/>
      <c r="J163" s="46"/>
    </row>
    <row r="165" spans="2:10" ht="15" thickBot="1" x14ac:dyDescent="0.4"/>
    <row r="166" spans="2:10" ht="26" customHeight="1" thickBot="1" x14ac:dyDescent="0.4">
      <c r="B166" s="83" t="s">
        <v>59</v>
      </c>
      <c r="C166" s="84"/>
      <c r="D166" s="84"/>
      <c r="E166" s="84"/>
      <c r="F166" s="84"/>
      <c r="G166" s="84"/>
      <c r="H166" s="84"/>
      <c r="I166" s="84"/>
      <c r="J166" s="85"/>
    </row>
    <row r="167" spans="2:10" ht="15" customHeight="1" x14ac:dyDescent="0.35">
      <c r="B167" s="100"/>
      <c r="C167" s="100"/>
      <c r="D167" s="100"/>
      <c r="E167" s="100"/>
      <c r="F167" s="100"/>
      <c r="G167" s="100"/>
      <c r="H167" s="100"/>
      <c r="I167" s="100"/>
      <c r="J167" s="100"/>
    </row>
    <row r="168" spans="2:10" ht="15" thickBot="1" x14ac:dyDescent="0.4">
      <c r="B168" s="2"/>
      <c r="C168" s="2"/>
      <c r="D168" s="2"/>
      <c r="E168" s="2"/>
      <c r="F168" s="2"/>
      <c r="G168" s="2"/>
      <c r="H168" s="2"/>
      <c r="I168" s="2"/>
    </row>
    <row r="169" spans="2:10" ht="29" x14ac:dyDescent="0.35">
      <c r="C169" s="7"/>
      <c r="D169" s="8" t="s">
        <v>60</v>
      </c>
      <c r="E169" s="8" t="s">
        <v>61</v>
      </c>
      <c r="F169" s="8" t="s">
        <v>62</v>
      </c>
      <c r="G169" s="8" t="s">
        <v>63</v>
      </c>
      <c r="H169" s="8" t="s">
        <v>64</v>
      </c>
      <c r="I169" s="10" t="s">
        <v>7</v>
      </c>
    </row>
    <row r="170" spans="2:10" x14ac:dyDescent="0.35">
      <c r="C170" s="11" t="s">
        <v>8</v>
      </c>
      <c r="D170" s="4">
        <v>8</v>
      </c>
      <c r="E170" s="4">
        <v>6</v>
      </c>
      <c r="F170" s="4">
        <v>5</v>
      </c>
      <c r="G170" s="4">
        <v>0</v>
      </c>
      <c r="H170" s="4">
        <v>0</v>
      </c>
      <c r="I170" s="16">
        <f t="shared" ref="I170:I181" si="7">SUM(D170:H170)</f>
        <v>19</v>
      </c>
    </row>
    <row r="171" spans="2:10" x14ac:dyDescent="0.35">
      <c r="C171" s="11" t="s">
        <v>9</v>
      </c>
      <c r="D171" s="4">
        <v>0</v>
      </c>
      <c r="E171" s="4">
        <v>0</v>
      </c>
      <c r="F171" s="4">
        <v>8</v>
      </c>
      <c r="G171" s="4">
        <v>0</v>
      </c>
      <c r="H171" s="4">
        <v>1</v>
      </c>
      <c r="I171" s="16">
        <f t="shared" si="7"/>
        <v>9</v>
      </c>
    </row>
    <row r="172" spans="2:10" x14ac:dyDescent="0.35">
      <c r="C172" s="11" t="s">
        <v>10</v>
      </c>
      <c r="D172" s="4">
        <v>0</v>
      </c>
      <c r="E172" s="4">
        <v>0</v>
      </c>
      <c r="F172" s="4">
        <v>5</v>
      </c>
      <c r="G172" s="4">
        <v>0</v>
      </c>
      <c r="H172" s="4">
        <v>2</v>
      </c>
      <c r="I172" s="16">
        <f t="shared" si="7"/>
        <v>7</v>
      </c>
    </row>
    <row r="173" spans="2:10" x14ac:dyDescent="0.35">
      <c r="C173" s="11" t="s">
        <v>11</v>
      </c>
      <c r="D173" s="4">
        <v>0</v>
      </c>
      <c r="E173" s="4">
        <v>0</v>
      </c>
      <c r="F173" s="4">
        <v>2</v>
      </c>
      <c r="G173" s="4">
        <v>0</v>
      </c>
      <c r="H173" s="4">
        <v>0</v>
      </c>
      <c r="I173" s="16">
        <f t="shared" si="7"/>
        <v>2</v>
      </c>
    </row>
    <row r="174" spans="2:10" x14ac:dyDescent="0.35">
      <c r="C174" s="11" t="s">
        <v>12</v>
      </c>
      <c r="D174" s="4">
        <v>0</v>
      </c>
      <c r="E174" s="4">
        <v>0</v>
      </c>
      <c r="F174" s="4">
        <v>1</v>
      </c>
      <c r="G174" s="4">
        <v>0</v>
      </c>
      <c r="H174" s="4">
        <v>0</v>
      </c>
      <c r="I174" s="16">
        <f t="shared" si="7"/>
        <v>1</v>
      </c>
    </row>
    <row r="175" spans="2:10" x14ac:dyDescent="0.35">
      <c r="C175" s="11" t="s">
        <v>13</v>
      </c>
      <c r="D175" s="4">
        <v>0</v>
      </c>
      <c r="E175" s="4">
        <v>0</v>
      </c>
      <c r="F175" s="4">
        <v>3</v>
      </c>
      <c r="G175" s="4">
        <v>0</v>
      </c>
      <c r="H175" s="4">
        <v>0</v>
      </c>
      <c r="I175" s="16">
        <f t="shared" si="7"/>
        <v>3</v>
      </c>
    </row>
    <row r="176" spans="2:10" x14ac:dyDescent="0.35">
      <c r="C176" s="11" t="s">
        <v>14</v>
      </c>
      <c r="D176" s="4">
        <v>10</v>
      </c>
      <c r="E176" s="4">
        <v>7</v>
      </c>
      <c r="F176" s="4">
        <v>3</v>
      </c>
      <c r="G176" s="4">
        <v>1</v>
      </c>
      <c r="H176" s="4">
        <v>0</v>
      </c>
      <c r="I176" s="16">
        <f t="shared" si="7"/>
        <v>21</v>
      </c>
    </row>
    <row r="177" spans="2:10" x14ac:dyDescent="0.35">
      <c r="C177" s="11" t="s">
        <v>15</v>
      </c>
      <c r="D177" s="4">
        <v>5</v>
      </c>
      <c r="E177" s="4">
        <v>4</v>
      </c>
      <c r="F177" s="4">
        <v>3</v>
      </c>
      <c r="G177" s="4">
        <v>4</v>
      </c>
      <c r="H177" s="4">
        <v>0</v>
      </c>
      <c r="I177" s="16">
        <f t="shared" si="7"/>
        <v>16</v>
      </c>
    </row>
    <row r="178" spans="2:10" x14ac:dyDescent="0.35">
      <c r="C178" s="11" t="s">
        <v>22</v>
      </c>
      <c r="D178" s="4">
        <v>0</v>
      </c>
      <c r="E178" s="4">
        <v>0</v>
      </c>
      <c r="F178" s="4">
        <v>5</v>
      </c>
      <c r="G178" s="4">
        <v>3</v>
      </c>
      <c r="H178" s="4">
        <v>0</v>
      </c>
      <c r="I178" s="16">
        <f t="shared" si="7"/>
        <v>8</v>
      </c>
    </row>
    <row r="179" spans="2:10" x14ac:dyDescent="0.35">
      <c r="C179" s="11" t="s">
        <v>23</v>
      </c>
      <c r="D179" s="4">
        <v>9</v>
      </c>
      <c r="E179" s="4">
        <v>7</v>
      </c>
      <c r="F179" s="4">
        <v>1</v>
      </c>
      <c r="G179" s="4">
        <v>0</v>
      </c>
      <c r="H179" s="4">
        <v>1</v>
      </c>
      <c r="I179" s="16">
        <f t="shared" si="7"/>
        <v>18</v>
      </c>
    </row>
    <row r="180" spans="2:10" x14ac:dyDescent="0.35">
      <c r="C180" s="11" t="s">
        <v>24</v>
      </c>
      <c r="D180" s="1">
        <v>0</v>
      </c>
      <c r="E180" s="3">
        <v>0</v>
      </c>
      <c r="F180" s="1">
        <v>1</v>
      </c>
      <c r="G180" s="1">
        <v>0</v>
      </c>
      <c r="H180" s="1">
        <v>1</v>
      </c>
      <c r="I180" s="17">
        <f t="shared" si="7"/>
        <v>2</v>
      </c>
    </row>
    <row r="181" spans="2:10" ht="15" thickBot="1" x14ac:dyDescent="0.4">
      <c r="C181" s="12" t="s">
        <v>25</v>
      </c>
      <c r="D181" s="38">
        <v>1</v>
      </c>
      <c r="E181" s="38">
        <v>0</v>
      </c>
      <c r="F181" s="38">
        <v>2</v>
      </c>
      <c r="G181" s="38">
        <v>0</v>
      </c>
      <c r="H181" s="38">
        <v>0</v>
      </c>
      <c r="I181" s="18">
        <f t="shared" si="7"/>
        <v>3</v>
      </c>
    </row>
    <row r="182" spans="2:10" s="2" customFormat="1" ht="15" thickBot="1" x14ac:dyDescent="0.4">
      <c r="C182" s="47" t="s">
        <v>7</v>
      </c>
      <c r="D182" s="49">
        <f>SUM(D170:D181)</f>
        <v>33</v>
      </c>
      <c r="E182" s="49">
        <f>SUM(E170:E181)</f>
        <v>24</v>
      </c>
      <c r="F182" s="49">
        <f>SUM(F170:F181)</f>
        <v>39</v>
      </c>
      <c r="G182" s="49">
        <f>SUM(G170:G181)</f>
        <v>8</v>
      </c>
      <c r="H182" s="50">
        <f>SUM(H170:H181)</f>
        <v>5</v>
      </c>
      <c r="I182" s="20"/>
    </row>
    <row r="183" spans="2:10" s="2" customFormat="1" x14ac:dyDescent="0.35">
      <c r="B183" s="72"/>
      <c r="C183" s="71"/>
      <c r="D183" s="71"/>
      <c r="E183" s="71"/>
      <c r="F183" s="71"/>
      <c r="G183" s="71"/>
      <c r="H183" s="20"/>
    </row>
    <row r="184" spans="2:10" s="2" customFormat="1" ht="15" thickBot="1" x14ac:dyDescent="0.4">
      <c r="B184" s="72"/>
      <c r="C184" s="71"/>
      <c r="D184" s="71"/>
      <c r="E184" s="71"/>
      <c r="F184" s="71"/>
      <c r="G184" s="71"/>
      <c r="H184" s="20"/>
    </row>
    <row r="185" spans="2:10" s="2" customFormat="1" ht="21" x14ac:dyDescent="0.35">
      <c r="B185" s="77" t="s">
        <v>73</v>
      </c>
      <c r="C185" s="78"/>
      <c r="D185" s="78"/>
      <c r="E185" s="78"/>
      <c r="F185" s="78"/>
      <c r="G185" s="78"/>
      <c r="H185" s="78"/>
      <c r="I185" s="78"/>
      <c r="J185" s="79"/>
    </row>
    <row r="186" spans="2:10" s="2" customFormat="1" ht="21.5" thickBot="1" x14ac:dyDescent="0.4">
      <c r="B186" s="80" t="s">
        <v>26</v>
      </c>
      <c r="C186" s="81"/>
      <c r="D186" s="81"/>
      <c r="E186" s="81"/>
      <c r="F186" s="81"/>
      <c r="G186" s="81"/>
      <c r="H186" s="81"/>
      <c r="I186" s="81"/>
      <c r="J186" s="82"/>
    </row>
    <row r="187" spans="2:10" s="2" customFormat="1" x14ac:dyDescent="0.35">
      <c r="B187" s="72"/>
      <c r="C187" s="71"/>
      <c r="D187" s="71"/>
      <c r="E187" s="71"/>
      <c r="F187" s="71"/>
      <c r="G187" s="71"/>
      <c r="H187" s="20"/>
    </row>
    <row r="188" spans="2:10" ht="15" thickBot="1" x14ac:dyDescent="0.4">
      <c r="B188" s="2"/>
      <c r="C188" s="2"/>
      <c r="D188" s="2"/>
      <c r="E188" s="2"/>
      <c r="F188" s="2"/>
      <c r="G188" s="2"/>
      <c r="H188" s="2"/>
      <c r="I188" s="2"/>
    </row>
    <row r="189" spans="2:10" ht="29" x14ac:dyDescent="0.35">
      <c r="D189" s="64" t="s">
        <v>65</v>
      </c>
      <c r="E189" s="8" t="s">
        <v>66</v>
      </c>
      <c r="F189" s="9" t="s">
        <v>28</v>
      </c>
      <c r="G189" s="10" t="s">
        <v>29</v>
      </c>
      <c r="H189" s="2"/>
      <c r="I189" s="2"/>
    </row>
    <row r="190" spans="2:10" x14ac:dyDescent="0.35">
      <c r="D190" s="11" t="s">
        <v>8</v>
      </c>
      <c r="E190" s="4">
        <v>5</v>
      </c>
      <c r="F190" s="6">
        <v>3</v>
      </c>
      <c r="G190" s="74">
        <v>2</v>
      </c>
      <c r="H190" s="2"/>
      <c r="I190" s="2"/>
    </row>
    <row r="191" spans="2:10" x14ac:dyDescent="0.35">
      <c r="D191" s="11" t="s">
        <v>9</v>
      </c>
      <c r="E191" s="4">
        <v>9</v>
      </c>
      <c r="F191" s="6">
        <v>5</v>
      </c>
      <c r="G191" s="74">
        <v>4</v>
      </c>
      <c r="H191" s="2"/>
      <c r="I191" s="2"/>
    </row>
    <row r="192" spans="2:10" x14ac:dyDescent="0.35">
      <c r="D192" s="11" t="s">
        <v>10</v>
      </c>
      <c r="E192" s="4">
        <v>9</v>
      </c>
      <c r="F192" s="6">
        <v>7</v>
      </c>
      <c r="G192" s="74">
        <v>2</v>
      </c>
      <c r="H192" s="2"/>
      <c r="I192" s="2"/>
    </row>
    <row r="193" spans="1:10" x14ac:dyDescent="0.35">
      <c r="D193" s="11" t="s">
        <v>11</v>
      </c>
      <c r="E193" s="4">
        <v>4</v>
      </c>
      <c r="F193" s="6">
        <v>0</v>
      </c>
      <c r="G193" s="74">
        <v>4</v>
      </c>
      <c r="H193" s="2"/>
      <c r="I193" s="2"/>
    </row>
    <row r="194" spans="1:10" x14ac:dyDescent="0.35">
      <c r="D194" s="11" t="s">
        <v>12</v>
      </c>
      <c r="E194" s="4">
        <v>2</v>
      </c>
      <c r="F194" s="6">
        <v>0</v>
      </c>
      <c r="G194" s="74">
        <v>2</v>
      </c>
      <c r="H194" s="2"/>
      <c r="I194" s="2"/>
    </row>
    <row r="195" spans="1:10" x14ac:dyDescent="0.35">
      <c r="D195" s="11" t="s">
        <v>13</v>
      </c>
      <c r="E195" s="4">
        <v>3</v>
      </c>
      <c r="F195" s="6">
        <v>0</v>
      </c>
      <c r="G195" s="74">
        <v>3</v>
      </c>
      <c r="H195" s="2"/>
      <c r="I195" s="2"/>
    </row>
    <row r="196" spans="1:10" x14ac:dyDescent="0.35">
      <c r="D196" s="11" t="s">
        <v>14</v>
      </c>
      <c r="E196" s="4">
        <v>4</v>
      </c>
      <c r="F196" s="6">
        <v>4</v>
      </c>
      <c r="G196" s="74">
        <v>0</v>
      </c>
      <c r="H196" s="2"/>
      <c r="I196" s="2"/>
    </row>
    <row r="197" spans="1:10" x14ac:dyDescent="0.35">
      <c r="D197" s="11" t="s">
        <v>15</v>
      </c>
      <c r="E197" s="4">
        <v>7</v>
      </c>
      <c r="F197" s="6">
        <v>6</v>
      </c>
      <c r="G197" s="74">
        <v>1</v>
      </c>
      <c r="H197" s="2"/>
      <c r="I197" s="2"/>
    </row>
    <row r="198" spans="1:10" x14ac:dyDescent="0.35">
      <c r="D198" s="11" t="s">
        <v>22</v>
      </c>
      <c r="E198" s="4">
        <v>8</v>
      </c>
      <c r="F198" s="6">
        <v>4</v>
      </c>
      <c r="G198" s="74">
        <v>4</v>
      </c>
      <c r="H198" s="2"/>
      <c r="I198" s="2"/>
    </row>
    <row r="199" spans="1:10" x14ac:dyDescent="0.35">
      <c r="D199" s="11" t="s">
        <v>23</v>
      </c>
      <c r="E199" s="4">
        <v>3</v>
      </c>
      <c r="F199" s="6">
        <v>1</v>
      </c>
      <c r="G199" s="74">
        <v>2</v>
      </c>
      <c r="H199" s="2"/>
      <c r="I199" s="2"/>
    </row>
    <row r="200" spans="1:10" x14ac:dyDescent="0.35">
      <c r="D200" s="11" t="s">
        <v>24</v>
      </c>
      <c r="E200" s="1">
        <v>7</v>
      </c>
      <c r="F200" s="6">
        <v>3</v>
      </c>
      <c r="G200" s="74">
        <v>4</v>
      </c>
      <c r="H200" s="2"/>
      <c r="I200" s="2"/>
    </row>
    <row r="201" spans="1:10" ht="15" thickBot="1" x14ac:dyDescent="0.4">
      <c r="D201" s="12" t="s">
        <v>25</v>
      </c>
      <c r="E201" s="38">
        <v>5</v>
      </c>
      <c r="F201" s="13">
        <v>4</v>
      </c>
      <c r="G201" s="75">
        <v>1</v>
      </c>
      <c r="H201" s="2"/>
      <c r="I201" s="2"/>
    </row>
    <row r="202" spans="1:10" s="2" customFormat="1" ht="15" thickBot="1" x14ac:dyDescent="0.4">
      <c r="D202" s="47" t="s">
        <v>7</v>
      </c>
      <c r="E202" s="49">
        <f>SUM(E190:E201)</f>
        <v>66</v>
      </c>
      <c r="F202" s="50">
        <f>SUM(F190:F201)</f>
        <v>37</v>
      </c>
      <c r="G202" s="50">
        <f>SUM(G190:G201)</f>
        <v>29</v>
      </c>
    </row>
    <row r="203" spans="1:10" s="2" customFormat="1" x14ac:dyDescent="0.35">
      <c r="D203" s="72"/>
      <c r="E203" s="71"/>
      <c r="F203" s="20"/>
      <c r="G203" s="20"/>
    </row>
    <row r="204" spans="1:10" ht="15" thickBot="1" x14ac:dyDescent="0.4">
      <c r="B204" s="73"/>
      <c r="C204" s="45"/>
      <c r="D204" s="55"/>
      <c r="E204" s="55"/>
      <c r="F204" s="55"/>
      <c r="G204" s="2"/>
      <c r="H204" s="2"/>
      <c r="I204" s="2"/>
    </row>
    <row r="205" spans="1:10" ht="21.5" thickBot="1" x14ac:dyDescent="0.4">
      <c r="B205" s="83" t="s">
        <v>74</v>
      </c>
      <c r="C205" s="84"/>
      <c r="D205" s="84"/>
      <c r="E205" s="84"/>
      <c r="F205" s="84"/>
      <c r="G205" s="84"/>
      <c r="H205" s="84"/>
      <c r="I205" s="84"/>
      <c r="J205" s="85"/>
    </row>
    <row r="206" spans="1:10" ht="15" thickBot="1" x14ac:dyDescent="0.4">
      <c r="B206" s="73"/>
      <c r="C206" s="45"/>
      <c r="D206" s="55"/>
      <c r="E206" s="55"/>
      <c r="F206" s="55"/>
      <c r="G206" s="2"/>
      <c r="H206" s="2"/>
      <c r="I206" s="2"/>
    </row>
    <row r="207" spans="1:10" ht="29" x14ac:dyDescent="0.35">
      <c r="A207" s="2"/>
      <c r="B207" s="2"/>
      <c r="C207" s="31" t="s">
        <v>67</v>
      </c>
      <c r="D207" s="8" t="s">
        <v>68</v>
      </c>
      <c r="E207" s="8" t="s">
        <v>69</v>
      </c>
      <c r="F207" s="8" t="s">
        <v>70</v>
      </c>
      <c r="G207" s="8" t="s">
        <v>71</v>
      </c>
      <c r="H207" s="65" t="s">
        <v>72</v>
      </c>
      <c r="I207" s="10" t="s">
        <v>7</v>
      </c>
      <c r="J207" s="2"/>
    </row>
    <row r="208" spans="1:10" x14ac:dyDescent="0.35">
      <c r="A208" s="2"/>
      <c r="B208" s="2"/>
      <c r="C208" s="68">
        <v>0</v>
      </c>
      <c r="D208" s="4">
        <v>5</v>
      </c>
      <c r="E208" s="4">
        <v>6</v>
      </c>
      <c r="F208" s="4">
        <v>430</v>
      </c>
      <c r="G208" s="66">
        <v>0</v>
      </c>
      <c r="H208" s="66">
        <v>75</v>
      </c>
      <c r="I208" s="16">
        <f t="shared" ref="I208:I213" si="8">SUM(C208:H208)</f>
        <v>516</v>
      </c>
      <c r="J208" s="2"/>
    </row>
    <row r="209" spans="1:10" x14ac:dyDescent="0.35">
      <c r="A209" s="2"/>
      <c r="C209" s="68">
        <v>0</v>
      </c>
      <c r="D209" s="4">
        <v>9</v>
      </c>
      <c r="E209" s="4">
        <v>0</v>
      </c>
      <c r="F209" s="4">
        <v>23</v>
      </c>
      <c r="G209" s="66">
        <v>0</v>
      </c>
      <c r="H209" s="66">
        <v>0</v>
      </c>
      <c r="I209" s="16">
        <f t="shared" si="8"/>
        <v>32</v>
      </c>
      <c r="J209" s="2"/>
    </row>
    <row r="210" spans="1:10" x14ac:dyDescent="0.35">
      <c r="A210" s="2"/>
      <c r="C210" s="68">
        <v>2</v>
      </c>
      <c r="D210" s="4">
        <v>9</v>
      </c>
      <c r="E210" s="4">
        <v>0</v>
      </c>
      <c r="F210" s="4">
        <v>7</v>
      </c>
      <c r="G210" s="66">
        <v>1</v>
      </c>
      <c r="H210" s="66">
        <v>0</v>
      </c>
      <c r="I210" s="16">
        <f t="shared" si="8"/>
        <v>19</v>
      </c>
      <c r="J210" s="2"/>
    </row>
    <row r="211" spans="1:10" x14ac:dyDescent="0.35">
      <c r="A211" s="2"/>
      <c r="C211" s="68">
        <v>2</v>
      </c>
      <c r="D211" s="4">
        <v>4</v>
      </c>
      <c r="E211" s="4">
        <v>0</v>
      </c>
      <c r="F211" s="4">
        <v>26</v>
      </c>
      <c r="G211" s="66">
        <v>1</v>
      </c>
      <c r="H211" s="66">
        <f>43+22</f>
        <v>65</v>
      </c>
      <c r="I211" s="16">
        <f t="shared" si="8"/>
        <v>98</v>
      </c>
      <c r="J211" s="2"/>
    </row>
    <row r="212" spans="1:10" x14ac:dyDescent="0.35">
      <c r="A212" s="2"/>
      <c r="C212" s="68">
        <v>1</v>
      </c>
      <c r="D212" s="4">
        <v>2</v>
      </c>
      <c r="E212" s="4">
        <v>0</v>
      </c>
      <c r="F212" s="4">
        <v>29</v>
      </c>
      <c r="G212" s="66">
        <v>0</v>
      </c>
      <c r="H212" s="66">
        <v>0</v>
      </c>
      <c r="I212" s="16">
        <f t="shared" si="8"/>
        <v>32</v>
      </c>
      <c r="J212" s="2"/>
    </row>
    <row r="213" spans="1:10" x14ac:dyDescent="0.35">
      <c r="A213" s="2"/>
      <c r="C213" s="68">
        <v>0</v>
      </c>
      <c r="D213" s="4">
        <v>3</v>
      </c>
      <c r="E213" s="4">
        <v>0</v>
      </c>
      <c r="F213" s="4">
        <v>15</v>
      </c>
      <c r="G213" s="66">
        <v>0</v>
      </c>
      <c r="H213" s="66">
        <v>0</v>
      </c>
      <c r="I213" s="16">
        <f t="shared" si="8"/>
        <v>18</v>
      </c>
      <c r="J213" s="2"/>
    </row>
    <row r="214" spans="1:10" x14ac:dyDescent="0.35">
      <c r="A214" s="2"/>
      <c r="C214" s="68">
        <v>0</v>
      </c>
      <c r="D214" s="4">
        <v>4</v>
      </c>
      <c r="E214" s="4">
        <v>0</v>
      </c>
      <c r="F214" s="4">
        <v>30</v>
      </c>
      <c r="G214" s="66">
        <v>0</v>
      </c>
      <c r="H214" s="66">
        <v>0</v>
      </c>
      <c r="I214" s="16">
        <f t="shared" ref="I214:I219" si="9">SUM(C214:H214)</f>
        <v>34</v>
      </c>
      <c r="J214" s="2"/>
    </row>
    <row r="215" spans="1:10" x14ac:dyDescent="0.35">
      <c r="A215" s="2"/>
      <c r="C215" s="68">
        <v>0</v>
      </c>
      <c r="D215" s="4">
        <v>7</v>
      </c>
      <c r="E215" s="4">
        <v>0</v>
      </c>
      <c r="F215" s="4">
        <v>33</v>
      </c>
      <c r="G215" s="66">
        <v>0</v>
      </c>
      <c r="H215" s="66">
        <v>0</v>
      </c>
      <c r="I215" s="16">
        <f t="shared" si="9"/>
        <v>40</v>
      </c>
      <c r="J215" s="2"/>
    </row>
    <row r="216" spans="1:10" x14ac:dyDescent="0.35">
      <c r="A216" s="2"/>
      <c r="C216" s="68">
        <v>0</v>
      </c>
      <c r="D216" s="4">
        <v>8</v>
      </c>
      <c r="E216" s="4">
        <v>0</v>
      </c>
      <c r="F216" s="4">
        <v>90</v>
      </c>
      <c r="G216" s="66">
        <v>0</v>
      </c>
      <c r="H216" s="66">
        <v>0</v>
      </c>
      <c r="I216" s="16">
        <f t="shared" si="9"/>
        <v>98</v>
      </c>
      <c r="J216" s="2"/>
    </row>
    <row r="217" spans="1:10" x14ac:dyDescent="0.35">
      <c r="A217" s="2"/>
      <c r="C217" s="68">
        <v>0</v>
      </c>
      <c r="D217" s="4">
        <v>3</v>
      </c>
      <c r="E217" s="4">
        <v>0</v>
      </c>
      <c r="F217" s="4">
        <v>115</v>
      </c>
      <c r="G217" s="66">
        <v>0</v>
      </c>
      <c r="H217" s="66">
        <v>0</v>
      </c>
      <c r="I217" s="16">
        <f t="shared" si="9"/>
        <v>118</v>
      </c>
      <c r="J217" s="2"/>
    </row>
    <row r="218" spans="1:10" x14ac:dyDescent="0.35">
      <c r="A218" s="2"/>
      <c r="C218" s="69">
        <v>0</v>
      </c>
      <c r="D218" s="1">
        <v>7</v>
      </c>
      <c r="E218" s="1">
        <v>0</v>
      </c>
      <c r="F218" s="1">
        <v>100</v>
      </c>
      <c r="G218" s="1">
        <v>0</v>
      </c>
      <c r="H218" s="1">
        <v>0</v>
      </c>
      <c r="I218" s="16">
        <f t="shared" si="9"/>
        <v>107</v>
      </c>
      <c r="J218" s="2"/>
    </row>
    <row r="219" spans="1:10" ht="15" thickBot="1" x14ac:dyDescent="0.4">
      <c r="A219" s="2"/>
      <c r="C219" s="70">
        <v>1</v>
      </c>
      <c r="D219" s="38">
        <v>5</v>
      </c>
      <c r="E219" s="38">
        <v>0</v>
      </c>
      <c r="F219" s="38">
        <v>42</v>
      </c>
      <c r="G219" s="67">
        <v>1</v>
      </c>
      <c r="H219" s="67">
        <v>0</v>
      </c>
      <c r="I219" s="18">
        <f t="shared" si="9"/>
        <v>49</v>
      </c>
      <c r="J219" s="2"/>
    </row>
    <row r="220" spans="1:10" s="2" customFormat="1" ht="15" thickBot="1" x14ac:dyDescent="0.4">
      <c r="B220" s="76" t="s">
        <v>7</v>
      </c>
      <c r="C220" s="49">
        <f t="shared" ref="C220:H220" si="10">SUM(C208:C219)</f>
        <v>6</v>
      </c>
      <c r="D220" s="49">
        <f t="shared" si="10"/>
        <v>66</v>
      </c>
      <c r="E220" s="49">
        <f t="shared" si="10"/>
        <v>6</v>
      </c>
      <c r="F220" s="49">
        <f t="shared" si="10"/>
        <v>940</v>
      </c>
      <c r="G220" s="49">
        <f t="shared" si="10"/>
        <v>3</v>
      </c>
      <c r="H220" s="50">
        <f t="shared" si="10"/>
        <v>140</v>
      </c>
      <c r="I220" s="20"/>
    </row>
    <row r="221" spans="1:10" s="2" customFormat="1" x14ac:dyDescent="0.35">
      <c r="B221" s="71"/>
      <c r="C221" s="71"/>
      <c r="D221" s="71"/>
      <c r="E221" s="71"/>
      <c r="F221" s="71"/>
      <c r="G221" s="71"/>
      <c r="H221" s="20"/>
    </row>
    <row r="222" spans="1:10" x14ac:dyDescent="0.35">
      <c r="C222" s="45"/>
      <c r="D222" s="55"/>
      <c r="E222" s="55"/>
      <c r="F222" s="55"/>
      <c r="G222" s="2"/>
      <c r="H222" s="2"/>
      <c r="I222" s="55"/>
    </row>
  </sheetData>
  <mergeCells count="27">
    <mergeCell ref="B205:J205"/>
    <mergeCell ref="B85:E85"/>
    <mergeCell ref="B83:J83"/>
    <mergeCell ref="B84:J84"/>
    <mergeCell ref="B2:J2"/>
    <mergeCell ref="B3:J3"/>
    <mergeCell ref="B25:J25"/>
    <mergeCell ref="B26:J26"/>
    <mergeCell ref="B6:J6"/>
    <mergeCell ref="B7:J7"/>
    <mergeCell ref="B45:J45"/>
    <mergeCell ref="B46:J46"/>
    <mergeCell ref="B64:J64"/>
    <mergeCell ref="B65:J65"/>
    <mergeCell ref="B103:I103"/>
    <mergeCell ref="B104:I104"/>
    <mergeCell ref="B105:E105"/>
    <mergeCell ref="B123:J123"/>
    <mergeCell ref="B124:J124"/>
    <mergeCell ref="B161:J161"/>
    <mergeCell ref="B162:J162"/>
    <mergeCell ref="B142:J142"/>
    <mergeCell ref="B143:J143"/>
    <mergeCell ref="B166:J166"/>
    <mergeCell ref="B167:J167"/>
    <mergeCell ref="B185:J185"/>
    <mergeCell ref="B186:J186"/>
  </mergeCells>
  <phoneticPr fontId="4" type="noConversion"/>
  <pageMargins left="0.23622047244094491" right="0.23622047244094491" top="0.74803149606299213" bottom="0.74803149606299213" header="0.31496062992125984" footer="0.31496062992125984"/>
  <pageSetup scale="54" fitToWidth="0" orientation="portrait" r:id="rId1"/>
  <rowBreaks count="4" manualBreakCount="4">
    <brk id="43" min="1" max="9" man="1"/>
    <brk id="101" min="1" max="9" man="1"/>
    <brk id="140" min="1" max="9" man="1"/>
    <brk id="183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UAIP</vt:lpstr>
      <vt:lpstr>UAIP!Área_de_impresión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Dayrin Waleswska Gonzalez Estrada</dc:creator>
  <cp:lastModifiedBy>Erick Roberto Matias Hernández</cp:lastModifiedBy>
  <cp:lastPrinted>2025-02-12T21:33:44Z</cp:lastPrinted>
  <dcterms:created xsi:type="dcterms:W3CDTF">2025-01-28T16:18:21Z</dcterms:created>
  <dcterms:modified xsi:type="dcterms:W3CDTF">2025-02-12T21:40:57Z</dcterms:modified>
</cp:coreProperties>
</file>