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27\c$\Users\eilopez.UPCVTEC\Desktop\Información Publica\2026\03.- Datos Abiertos 2026\04 ABRIL 2026\Organización para la Prevención de la Violencia Juvenil\"/>
    </mc:Choice>
  </mc:AlternateContent>
  <xr:revisionPtr revIDLastSave="0" documentId="13_ncr:1_{4D70C609-0EBF-49E7-B68F-2D174CE3EBED}" xr6:coauthVersionLast="36" xr6:coauthVersionMax="36" xr10:uidLastSave="{00000000-0000-0000-0000-000000000000}"/>
  <bookViews>
    <workbookView xWindow="0" yWindow="0" windowWidth="28800" windowHeight="12105" xr2:uid="{F32445FD-8986-4919-AE2B-BE8487B696D2}"/>
  </bookViews>
  <sheets>
    <sheet name="ABRIL" sheetId="5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4" i="5" l="1"/>
  <c r="H64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G64" i="5"/>
  <c r="I64" i="5"/>
  <c r="J64" i="5"/>
  <c r="L64" i="5"/>
  <c r="M64" i="5"/>
  <c r="N64" i="5"/>
  <c r="O64" i="5"/>
  <c r="D64" i="5"/>
  <c r="K64" i="5" l="1"/>
  <c r="K6" i="5"/>
  <c r="K7" i="5"/>
  <c r="K8" i="5"/>
  <c r="K9" i="5"/>
  <c r="K10" i="5"/>
  <c r="K11" i="5"/>
  <c r="K5" i="5"/>
  <c r="P22" i="5" l="1"/>
  <c r="P23" i="5"/>
  <c r="P24" i="5"/>
  <c r="P25" i="5"/>
  <c r="P26" i="5"/>
  <c r="P27" i="5"/>
  <c r="F23" i="5"/>
  <c r="F24" i="5"/>
  <c r="F25" i="5"/>
  <c r="F26" i="5"/>
  <c r="F27" i="5"/>
  <c r="P34" i="5" l="1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P31" i="5" l="1"/>
  <c r="P30" i="5"/>
  <c r="P64" i="5" s="1"/>
  <c r="F28" i="5"/>
  <c r="F29" i="5"/>
  <c r="P29" i="5"/>
  <c r="P32" i="5"/>
  <c r="P33" i="5"/>
  <c r="F5" i="5"/>
  <c r="P5" i="5"/>
  <c r="F6" i="5"/>
  <c r="P6" i="5"/>
  <c r="F7" i="5"/>
  <c r="P7" i="5"/>
  <c r="F8" i="5"/>
  <c r="P8" i="5"/>
  <c r="F9" i="5"/>
  <c r="P9" i="5"/>
  <c r="F10" i="5"/>
  <c r="P10" i="5"/>
  <c r="F11" i="5"/>
  <c r="P11" i="5"/>
  <c r="F12" i="5"/>
  <c r="P12" i="5"/>
  <c r="F13" i="5"/>
  <c r="P13" i="5"/>
  <c r="F14" i="5"/>
  <c r="P14" i="5"/>
  <c r="F15" i="5"/>
  <c r="P15" i="5"/>
  <c r="F16" i="5"/>
  <c r="P16" i="5"/>
  <c r="F17" i="5"/>
  <c r="P17" i="5"/>
  <c r="P28" i="5" l="1"/>
  <c r="P19" i="5" l="1"/>
  <c r="P20" i="5"/>
  <c r="P21" i="5"/>
  <c r="P18" i="5"/>
  <c r="F18" i="5" l="1"/>
  <c r="F19" i="5"/>
  <c r="F20" i="5"/>
  <c r="F21" i="5"/>
  <c r="F22" i="5"/>
  <c r="F64" i="5" l="1"/>
</calcChain>
</file>

<file path=xl/sharedStrings.xml><?xml version="1.0" encoding="utf-8"?>
<sst xmlns="http://schemas.openxmlformats.org/spreadsheetml/2006/main" count="377" uniqueCount="100">
  <si>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</si>
  <si>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</si>
  <si>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</si>
  <si>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</si>
  <si>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</si>
  <si>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</si>
  <si>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</si>
  <si>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</si>
  <si>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</si>
  <si>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</si>
  <si>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</si>
  <si>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</si>
  <si>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</si>
  <si>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</si>
  <si>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</si>
  <si>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</si>
  <si>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</si>
  <si>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</si>
  <si>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</si>
  <si>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TIPO DE ACTIVIDAD</t>
  </si>
  <si>
    <t xml:space="preserve">Taller </t>
  </si>
  <si>
    <t xml:space="preserve">Alta Verapaz </t>
  </si>
  <si>
    <t xml:space="preserve">Conformación </t>
  </si>
  <si>
    <t>Conformación</t>
  </si>
  <si>
    <t xml:space="preserve">Junta de Participación Juvenil </t>
  </si>
  <si>
    <t xml:space="preserve">Quetzaltenango </t>
  </si>
  <si>
    <t xml:space="preserve">San Mateo </t>
  </si>
  <si>
    <t xml:space="preserve">El Progreso </t>
  </si>
  <si>
    <t xml:space="preserve">Sanarate </t>
  </si>
  <si>
    <t xml:space="preserve">Guatemala </t>
  </si>
  <si>
    <t xml:space="preserve">Huehuetenango </t>
  </si>
  <si>
    <t>Santa Rosa</t>
  </si>
  <si>
    <t xml:space="preserve">Nueva Santa Rosa </t>
  </si>
  <si>
    <t>Actividad</t>
  </si>
  <si>
    <t xml:space="preserve">Villa Nueva </t>
  </si>
  <si>
    <t>Sector Mario Alioto, Zona 4</t>
  </si>
  <si>
    <t>Amatitlán</t>
  </si>
  <si>
    <t xml:space="preserve">La Esperanza </t>
  </si>
  <si>
    <t xml:space="preserve">Salón Aldea Santa Rita </t>
  </si>
  <si>
    <t xml:space="preserve">Santa Rosa </t>
  </si>
  <si>
    <t xml:space="preserve">Chinautla </t>
  </si>
  <si>
    <t>Parque de la Paz, zona 21</t>
  </si>
  <si>
    <t xml:space="preserve">San Juan Chamelco </t>
  </si>
  <si>
    <t xml:space="preserve">Chiquimula </t>
  </si>
  <si>
    <t>Chimaltenango</t>
  </si>
  <si>
    <t xml:space="preserve">San Juan Comalapa </t>
  </si>
  <si>
    <t>ABRIL 2026</t>
  </si>
  <si>
    <t xml:space="preserve">Campo Municipal </t>
  </si>
  <si>
    <t>Aldea Sansirisay, El Llano</t>
  </si>
  <si>
    <t xml:space="preserve">Cuilapa </t>
  </si>
  <si>
    <t xml:space="preserve">Zona 4 </t>
  </si>
  <si>
    <t xml:space="preserve">Salón Municipal </t>
  </si>
  <si>
    <t xml:space="preserve"> Cancha Polideportiva </t>
  </si>
  <si>
    <t xml:space="preserve">Aldea San Juan </t>
  </si>
  <si>
    <t xml:space="preserve">Esquipulas </t>
  </si>
  <si>
    <t xml:space="preserve">Aldea Cafetales </t>
  </si>
  <si>
    <t xml:space="preserve">Chimaltenango </t>
  </si>
  <si>
    <t>Fundación NPH</t>
  </si>
  <si>
    <t xml:space="preserve">Centro Comunitario de Xenimaquín </t>
  </si>
  <si>
    <t xml:space="preserve">Aldea Chamil </t>
  </si>
  <si>
    <t xml:space="preserve">Retalhuleu </t>
  </si>
  <si>
    <t xml:space="preserve">Nuevo San Carlos </t>
  </si>
  <si>
    <t>Centro de Capacitación -CAP-</t>
  </si>
  <si>
    <t xml:space="preserve">Aldea San Jacinto </t>
  </si>
  <si>
    <t>Guatemala</t>
  </si>
  <si>
    <t xml:space="preserve">Zona 21 Parque Pescadito Ruiz </t>
  </si>
  <si>
    <t xml:space="preserve">Cancha Polideportiva </t>
  </si>
  <si>
    <t>Jocotales</t>
  </si>
  <si>
    <t>Parque Pescadito Ruiz, Zona 21</t>
  </si>
  <si>
    <t>Parque Pescadito Ruiz, Zona 22</t>
  </si>
  <si>
    <t>Taller</t>
  </si>
  <si>
    <t>Módulo 2</t>
  </si>
  <si>
    <t xml:space="preserve">Módulo 1 </t>
  </si>
  <si>
    <t xml:space="preserve">Módulo 5 </t>
  </si>
  <si>
    <t>Módulo 3</t>
  </si>
  <si>
    <t>Al Ritmo de la Prevención</t>
  </si>
  <si>
    <t>El Remolino</t>
  </si>
  <si>
    <t xml:space="preserve">Guastatoya </t>
  </si>
  <si>
    <t xml:space="preserve">Barrio Minerva </t>
  </si>
  <si>
    <t>Morazán</t>
  </si>
  <si>
    <t>Barrio Las Delicias</t>
  </si>
  <si>
    <t xml:space="preserve">Río Palmeras </t>
  </si>
  <si>
    <t xml:space="preserve">Oficinas UNBOUND </t>
  </si>
  <si>
    <t xml:space="preserve">Asociación Tejiendo el Futuro </t>
  </si>
  <si>
    <t>San Cristóbal Verapaz</t>
  </si>
  <si>
    <t xml:space="preserve">Caserío Pantocan </t>
  </si>
  <si>
    <t>Sector Mario Alioto Zona 4</t>
  </si>
  <si>
    <t>Barrio San Lorenzo, Amatitlán</t>
  </si>
  <si>
    <t xml:space="preserve">Aldea los Corridos </t>
  </si>
  <si>
    <t>San Cristóbal Acasaguastlán</t>
  </si>
  <si>
    <t xml:space="preserve">Aldea el Jícaro </t>
  </si>
  <si>
    <t>Colonia Nimajuyú, Zona 21</t>
  </si>
  <si>
    <t>Aldea Espitia Real</t>
  </si>
  <si>
    <t xml:space="preserve">Sansare </t>
  </si>
  <si>
    <t>Aldea Manzanal</t>
  </si>
  <si>
    <t xml:space="preserve">Aldea Manzanal </t>
  </si>
  <si>
    <t xml:space="preserve">San Cristóbal Verapaz </t>
  </si>
  <si>
    <t xml:space="preserve">Caserío Nisnic </t>
  </si>
  <si>
    <t>Chisec</t>
  </si>
  <si>
    <t xml:space="preserve">Aldea el Rancho, Caserío Panhux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</si>
</sst>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0"/>
      <color rgb="FF000000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vertical="top"/>
    </xf>
    <xf numFmtId="0" fontId="3" fillId="0" borderId="0" xfId="0" applyFont="1"/>
    <xf numFmtId="0" fontId="0" fillId="0" borderId="0" xfId="0" applyFill="1"/>
    <xf numFmtId="0" fontId="7" fillId="0" borderId="0" xfId="0" applyFont="1" applyFill="1"/>
    <xf numFmtId="0" fontId="8" fillId="0" borderId="1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/>
    </xf>
    <xf numFmtId="17" fontId="0" fillId="0" borderId="0" xfId="0" applyNumberFormat="1"/>
    <xf numFmtId="0" fontId="2" fillId="2" borderId="0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7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8" fillId="0" borderId="4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AD92"/>
  <sheetViews>
    <sheetView tabSelected="1" topLeftCell="B1" zoomScale="64" zoomScaleNormal="64" workbookViewId="0">
      <selection activeCell="B1" sqref="B1"/>
    </sheetView>
  </sheetViews>
  <sheetFormatPr baseColWidth="10" defaultColWidth="10.7109375" defaultRowHeight="15" x14ac:dyDescent="0.25"/>
  <cols>
    <col min="1" max="1" width="25.42578125" hidden="1" customWidth="1"/>
    <col min="2" max="2" width="25.42578125" customWidth="1"/>
    <col min="3" max="3" width="48.7109375" bestFit="1" customWidth="1"/>
    <col min="4" max="4" width="10.28515625" customWidth="1"/>
    <col min="5" max="5" width="10" customWidth="1"/>
    <col min="6" max="6" width="9.7109375" style="4" customWidth="1"/>
    <col min="7" max="7" width="16.42578125" customWidth="1"/>
    <col min="8" max="8" width="13.140625" customWidth="1"/>
    <col min="9" max="9" width="17.140625" customWidth="1"/>
    <col min="10" max="10" width="20.85546875" customWidth="1"/>
    <col min="11" max="11" width="8.85546875" style="4" customWidth="1"/>
    <col min="12" max="12" width="8.140625" style="3" customWidth="1"/>
    <col min="13" max="13" width="8.7109375" style="3" customWidth="1"/>
    <col min="14" max="14" width="10.5703125" style="3" bestFit="1" customWidth="1"/>
    <col min="15" max="15" width="9.140625" style="3" customWidth="1"/>
    <col min="16" max="16" width="14.28515625" style="4" customWidth="1"/>
    <col min="17" max="17" width="23.28515625" customWidth="1"/>
    <col min="18" max="18" width="29.5703125" style="22" bestFit="1" customWidth="1"/>
    <col min="19" max="20" width="33.42578125" style="22" bestFit="1" customWidth="1"/>
  </cols>
  <sheetData>
    <row r="1" spans="1:30" ht="19.5" customHeight="1" x14ac:dyDescent="0.25">
      <c r="A1" s="1"/>
      <c r="B1" s="1"/>
      <c r="C1" s="36" t="s">
        <v>15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spans="1:30" ht="19.5" customHeight="1" x14ac:dyDescent="0.25">
      <c r="A2" s="1"/>
      <c r="B2" s="1"/>
      <c r="C2" s="36" t="s">
        <v>6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spans="1:30" ht="19.5" customHeight="1" thickBot="1" x14ac:dyDescent="0.3">
      <c r="C3" s="37" t="s">
        <v>46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15"/>
    </row>
    <row r="4" spans="1:30" ht="45.75" thickBot="1" x14ac:dyDescent="0.3">
      <c r="A4" s="24" t="s">
        <v>7</v>
      </c>
      <c r="B4" s="30" t="s">
        <v>19</v>
      </c>
      <c r="C4" s="31" t="s">
        <v>16</v>
      </c>
      <c r="D4" s="32" t="s">
        <v>10</v>
      </c>
      <c r="E4" s="32" t="s">
        <v>9</v>
      </c>
      <c r="F4" s="33" t="s">
        <v>8</v>
      </c>
      <c r="G4" s="34" t="s">
        <v>0</v>
      </c>
      <c r="H4" s="34" t="s">
        <v>17</v>
      </c>
      <c r="I4" s="34" t="s">
        <v>5</v>
      </c>
      <c r="J4" s="34" t="s">
        <v>1</v>
      </c>
      <c r="K4" s="35" t="s">
        <v>8</v>
      </c>
      <c r="L4" s="33" t="s">
        <v>2</v>
      </c>
      <c r="M4" s="33" t="s">
        <v>3</v>
      </c>
      <c r="N4" s="33" t="s">
        <v>18</v>
      </c>
      <c r="O4" s="33" t="s">
        <v>4</v>
      </c>
      <c r="P4" s="33" t="s">
        <v>8</v>
      </c>
      <c r="Q4" s="34" t="s">
        <v>11</v>
      </c>
      <c r="R4" s="34" t="s">
        <v>12</v>
      </c>
      <c r="S4" s="34" t="s">
        <v>13</v>
      </c>
      <c r="T4" s="34" t="s">
        <v>14</v>
      </c>
      <c r="V4" s="2"/>
      <c r="W4" s="2"/>
      <c r="X4" s="2"/>
      <c r="Y4" s="2"/>
      <c r="AA4" s="2"/>
      <c r="AB4" s="2"/>
      <c r="AC4" s="2"/>
      <c r="AD4" s="2"/>
    </row>
    <row r="5" spans="1:30" ht="22.5" customHeight="1" x14ac:dyDescent="0.25">
      <c r="A5" s="16"/>
      <c r="B5" s="12" t="s">
        <v>22</v>
      </c>
      <c r="C5" s="7" t="s">
        <v>24</v>
      </c>
      <c r="D5" s="25">
        <v>10</v>
      </c>
      <c r="E5" s="26">
        <v>16</v>
      </c>
      <c r="F5" s="7">
        <f t="shared" ref="F5:F12" si="0">D5+E5</f>
        <v>26</v>
      </c>
      <c r="G5" s="25">
        <v>0</v>
      </c>
      <c r="H5" s="27">
        <v>26</v>
      </c>
      <c r="I5" s="28">
        <v>0</v>
      </c>
      <c r="J5" s="28">
        <v>0</v>
      </c>
      <c r="K5" s="28">
        <f>G5+H5+I5+J5</f>
        <v>26</v>
      </c>
      <c r="L5" s="27">
        <v>26</v>
      </c>
      <c r="M5" s="28">
        <v>0</v>
      </c>
      <c r="N5" s="28">
        <v>0</v>
      </c>
      <c r="O5" s="27">
        <v>0</v>
      </c>
      <c r="P5" s="29">
        <f t="shared" ref="P5:P12" si="1">L5+O5</f>
        <v>26</v>
      </c>
      <c r="Q5" s="18" t="s">
        <v>25</v>
      </c>
      <c r="R5" s="21" t="s">
        <v>37</v>
      </c>
      <c r="S5" s="21" t="s">
        <v>38</v>
      </c>
      <c r="T5" s="21" t="s">
        <v>38</v>
      </c>
      <c r="V5" s="2"/>
      <c r="W5" s="2"/>
      <c r="X5" s="2"/>
      <c r="Y5" s="2"/>
      <c r="AA5" s="2"/>
      <c r="AB5" s="2"/>
      <c r="AC5" s="2"/>
      <c r="AD5" s="2"/>
    </row>
    <row r="6" spans="1:30" ht="22.5" customHeight="1" x14ac:dyDescent="0.25">
      <c r="A6" s="16"/>
      <c r="B6" s="12" t="s">
        <v>22</v>
      </c>
      <c r="C6" s="7" t="s">
        <v>24</v>
      </c>
      <c r="D6" s="9">
        <v>11</v>
      </c>
      <c r="E6" s="11">
        <v>10</v>
      </c>
      <c r="F6" s="8">
        <f t="shared" si="0"/>
        <v>21</v>
      </c>
      <c r="G6" s="9">
        <v>0</v>
      </c>
      <c r="H6" s="10">
        <v>21</v>
      </c>
      <c r="I6" s="5">
        <v>0</v>
      </c>
      <c r="J6" s="5">
        <v>0</v>
      </c>
      <c r="K6" s="5">
        <f t="shared" ref="K6:K63" si="2">G6+H6+I6+J6</f>
        <v>21</v>
      </c>
      <c r="L6" s="10">
        <v>0</v>
      </c>
      <c r="M6" s="5">
        <v>0</v>
      </c>
      <c r="N6" s="5">
        <v>0</v>
      </c>
      <c r="O6" s="10">
        <v>21</v>
      </c>
      <c r="P6" s="23">
        <f t="shared" si="1"/>
        <v>21</v>
      </c>
      <c r="Q6" s="17" t="s">
        <v>27</v>
      </c>
      <c r="R6" s="20" t="s">
        <v>89</v>
      </c>
      <c r="S6" s="20" t="s">
        <v>47</v>
      </c>
      <c r="T6" s="20" t="s">
        <v>47</v>
      </c>
      <c r="V6" s="2"/>
      <c r="W6" s="2"/>
      <c r="X6" s="2"/>
      <c r="Y6" s="2"/>
      <c r="AA6" s="2"/>
      <c r="AB6" s="2"/>
      <c r="AC6" s="2"/>
      <c r="AD6" s="2"/>
    </row>
    <row r="7" spans="1:30" ht="22.5" customHeight="1" x14ac:dyDescent="0.25">
      <c r="A7" s="16"/>
      <c r="B7" s="12" t="s">
        <v>22</v>
      </c>
      <c r="C7" s="7" t="s">
        <v>24</v>
      </c>
      <c r="D7" s="9">
        <v>12</v>
      </c>
      <c r="E7" s="11">
        <v>5</v>
      </c>
      <c r="F7" s="8">
        <f t="shared" si="0"/>
        <v>17</v>
      </c>
      <c r="G7" s="9">
        <v>0</v>
      </c>
      <c r="H7" s="10">
        <v>17</v>
      </c>
      <c r="I7" s="5">
        <v>0</v>
      </c>
      <c r="J7" s="5">
        <v>0</v>
      </c>
      <c r="K7" s="5">
        <f t="shared" si="2"/>
        <v>17</v>
      </c>
      <c r="L7" s="10">
        <v>0</v>
      </c>
      <c r="M7" s="5">
        <v>0</v>
      </c>
      <c r="N7" s="5">
        <v>0</v>
      </c>
      <c r="O7" s="10">
        <v>17</v>
      </c>
      <c r="P7" s="23">
        <f t="shared" si="1"/>
        <v>17</v>
      </c>
      <c r="Q7" s="17" t="s">
        <v>27</v>
      </c>
      <c r="R7" s="20" t="s">
        <v>28</v>
      </c>
      <c r="S7" s="20" t="s">
        <v>48</v>
      </c>
      <c r="T7" s="20" t="s">
        <v>48</v>
      </c>
      <c r="V7" s="2"/>
      <c r="W7" s="2"/>
      <c r="X7" s="2"/>
      <c r="Y7" s="2"/>
      <c r="AA7" s="2"/>
      <c r="AB7" s="2"/>
      <c r="AC7" s="2"/>
      <c r="AD7" s="2"/>
    </row>
    <row r="8" spans="1:30" ht="22.5" customHeight="1" x14ac:dyDescent="0.25">
      <c r="A8" s="16"/>
      <c r="B8" s="12" t="s">
        <v>22</v>
      </c>
      <c r="C8" s="7" t="s">
        <v>24</v>
      </c>
      <c r="D8" s="9">
        <v>6</v>
      </c>
      <c r="E8" s="11">
        <v>14</v>
      </c>
      <c r="F8" s="8">
        <f t="shared" si="0"/>
        <v>20</v>
      </c>
      <c r="G8" s="9">
        <v>0</v>
      </c>
      <c r="H8" s="10">
        <v>20</v>
      </c>
      <c r="I8" s="5">
        <v>0</v>
      </c>
      <c r="J8" s="5">
        <v>0</v>
      </c>
      <c r="K8" s="5">
        <f t="shared" si="2"/>
        <v>20</v>
      </c>
      <c r="L8" s="10">
        <v>0</v>
      </c>
      <c r="M8" s="5">
        <v>0</v>
      </c>
      <c r="N8" s="5">
        <v>0</v>
      </c>
      <c r="O8" s="10">
        <v>20</v>
      </c>
      <c r="P8" s="23">
        <f t="shared" si="1"/>
        <v>20</v>
      </c>
      <c r="Q8" s="17" t="s">
        <v>31</v>
      </c>
      <c r="R8" s="20" t="s">
        <v>49</v>
      </c>
      <c r="S8" s="20" t="s">
        <v>90</v>
      </c>
      <c r="T8" s="20" t="s">
        <v>90</v>
      </c>
      <c r="V8" s="2"/>
      <c r="W8" s="2"/>
      <c r="X8" s="2"/>
      <c r="Y8" s="2"/>
      <c r="AA8" s="2"/>
      <c r="AB8" s="2"/>
      <c r="AC8" s="2"/>
      <c r="AD8" s="2"/>
    </row>
    <row r="9" spans="1:30" ht="22.5" customHeight="1" x14ac:dyDescent="0.25">
      <c r="A9" s="16"/>
      <c r="B9" s="12" t="s">
        <v>22</v>
      </c>
      <c r="C9" s="7" t="s">
        <v>24</v>
      </c>
      <c r="D9" s="9">
        <v>0</v>
      </c>
      <c r="E9" s="11">
        <v>16</v>
      </c>
      <c r="F9" s="8">
        <f t="shared" si="0"/>
        <v>16</v>
      </c>
      <c r="G9" s="9">
        <v>0</v>
      </c>
      <c r="H9" s="10">
        <v>16</v>
      </c>
      <c r="I9" s="5">
        <v>0</v>
      </c>
      <c r="J9" s="5">
        <v>0</v>
      </c>
      <c r="K9" s="5">
        <f t="shared" si="2"/>
        <v>16</v>
      </c>
      <c r="L9" s="10">
        <v>16</v>
      </c>
      <c r="M9" s="5">
        <v>0</v>
      </c>
      <c r="N9" s="5">
        <v>0</v>
      </c>
      <c r="O9" s="10">
        <v>0</v>
      </c>
      <c r="P9" s="23">
        <f t="shared" si="1"/>
        <v>16</v>
      </c>
      <c r="Q9" s="17" t="s">
        <v>30</v>
      </c>
      <c r="R9" s="20" t="s">
        <v>30</v>
      </c>
      <c r="S9" s="20" t="s">
        <v>50</v>
      </c>
      <c r="T9" s="20" t="s">
        <v>50</v>
      </c>
      <c r="V9" s="2"/>
      <c r="W9" s="2"/>
      <c r="X9" s="2"/>
      <c r="Y9" s="2"/>
      <c r="AA9" s="2"/>
      <c r="AB9" s="2"/>
      <c r="AC9" s="2"/>
      <c r="AD9" s="2"/>
    </row>
    <row r="10" spans="1:30" ht="22.5" customHeight="1" x14ac:dyDescent="0.25">
      <c r="A10" s="16"/>
      <c r="B10" s="12" t="s">
        <v>22</v>
      </c>
      <c r="C10" s="7" t="s">
        <v>24</v>
      </c>
      <c r="D10" s="9">
        <v>0</v>
      </c>
      <c r="E10" s="11">
        <v>15</v>
      </c>
      <c r="F10" s="8">
        <f t="shared" si="0"/>
        <v>15</v>
      </c>
      <c r="G10" s="9">
        <v>0</v>
      </c>
      <c r="H10" s="10">
        <v>15</v>
      </c>
      <c r="I10" s="5">
        <v>0</v>
      </c>
      <c r="J10" s="5">
        <v>0</v>
      </c>
      <c r="K10" s="5">
        <f t="shared" si="2"/>
        <v>15</v>
      </c>
      <c r="L10" s="10">
        <v>15</v>
      </c>
      <c r="M10" s="5">
        <v>0</v>
      </c>
      <c r="N10" s="5">
        <v>0</v>
      </c>
      <c r="O10" s="10">
        <v>0</v>
      </c>
      <c r="P10" s="23">
        <f t="shared" si="1"/>
        <v>15</v>
      </c>
      <c r="Q10" s="17" t="s">
        <v>30</v>
      </c>
      <c r="R10" s="20" t="s">
        <v>30</v>
      </c>
      <c r="S10" s="20" t="s">
        <v>50</v>
      </c>
      <c r="T10" s="20" t="s">
        <v>50</v>
      </c>
      <c r="V10" s="2"/>
      <c r="W10" s="2"/>
      <c r="X10" s="2"/>
      <c r="Y10" s="2"/>
      <c r="AA10" s="2"/>
      <c r="AB10" s="2"/>
      <c r="AC10" s="2"/>
      <c r="AD10" s="2"/>
    </row>
    <row r="11" spans="1:30" ht="22.5" customHeight="1" x14ac:dyDescent="0.25">
      <c r="A11" s="16"/>
      <c r="B11" s="12" t="s">
        <v>22</v>
      </c>
      <c r="C11" s="7" t="s">
        <v>24</v>
      </c>
      <c r="D11" s="9">
        <v>7</v>
      </c>
      <c r="E11" s="11">
        <v>8</v>
      </c>
      <c r="F11" s="8">
        <f t="shared" si="0"/>
        <v>15</v>
      </c>
      <c r="G11" s="9">
        <v>0</v>
      </c>
      <c r="H11" s="10">
        <v>15</v>
      </c>
      <c r="I11" s="5">
        <v>0</v>
      </c>
      <c r="J11" s="5">
        <v>0</v>
      </c>
      <c r="K11" s="5">
        <f t="shared" si="2"/>
        <v>15</v>
      </c>
      <c r="L11" s="10">
        <v>1</v>
      </c>
      <c r="M11" s="5">
        <v>0</v>
      </c>
      <c r="N11" s="5">
        <v>0</v>
      </c>
      <c r="O11" s="10">
        <v>14</v>
      </c>
      <c r="P11" s="23">
        <f t="shared" si="1"/>
        <v>15</v>
      </c>
      <c r="Q11" s="17" t="s">
        <v>25</v>
      </c>
      <c r="R11" s="20" t="s">
        <v>37</v>
      </c>
      <c r="S11" s="20" t="s">
        <v>51</v>
      </c>
      <c r="T11" s="20" t="s">
        <v>51</v>
      </c>
      <c r="V11" s="2"/>
      <c r="W11" s="2"/>
      <c r="X11" s="2"/>
      <c r="Y11" s="2"/>
      <c r="AA11" s="2"/>
      <c r="AB11" s="2"/>
      <c r="AC11" s="2"/>
      <c r="AD11" s="2"/>
    </row>
    <row r="12" spans="1:30" ht="22.5" customHeight="1" x14ac:dyDescent="0.25">
      <c r="A12" s="16"/>
      <c r="B12" s="12" t="s">
        <v>22</v>
      </c>
      <c r="C12" s="7" t="s">
        <v>24</v>
      </c>
      <c r="D12" s="9">
        <v>5</v>
      </c>
      <c r="E12" s="11">
        <v>13</v>
      </c>
      <c r="F12" s="8">
        <f t="shared" si="0"/>
        <v>18</v>
      </c>
      <c r="G12" s="9">
        <v>0</v>
      </c>
      <c r="H12" s="10">
        <v>0</v>
      </c>
      <c r="I12" s="5">
        <v>18</v>
      </c>
      <c r="J12" s="5">
        <v>0</v>
      </c>
      <c r="K12" s="5">
        <f t="shared" si="2"/>
        <v>18</v>
      </c>
      <c r="L12" s="10">
        <v>0</v>
      </c>
      <c r="M12" s="5">
        <v>0</v>
      </c>
      <c r="N12" s="5">
        <v>0</v>
      </c>
      <c r="O12" s="10">
        <v>18</v>
      </c>
      <c r="P12" s="23">
        <f t="shared" si="1"/>
        <v>18</v>
      </c>
      <c r="Q12" s="17" t="s">
        <v>25</v>
      </c>
      <c r="R12" s="20" t="s">
        <v>26</v>
      </c>
      <c r="S12" s="20" t="s">
        <v>52</v>
      </c>
      <c r="T12" s="20" t="s">
        <v>52</v>
      </c>
      <c r="V12" s="2"/>
      <c r="W12" s="2"/>
      <c r="X12" s="2"/>
      <c r="Y12" s="2"/>
      <c r="AA12" s="2"/>
      <c r="AB12" s="2"/>
      <c r="AC12" s="2"/>
      <c r="AD12" s="2"/>
    </row>
    <row r="13" spans="1:30" ht="22.5" customHeight="1" x14ac:dyDescent="0.25">
      <c r="A13" s="16"/>
      <c r="B13" s="12" t="s">
        <v>22</v>
      </c>
      <c r="C13" s="7" t="s">
        <v>24</v>
      </c>
      <c r="D13" s="9">
        <v>12</v>
      </c>
      <c r="E13" s="11">
        <v>13</v>
      </c>
      <c r="F13" s="8">
        <f t="shared" ref="F13:F17" si="3">D13+E13</f>
        <v>25</v>
      </c>
      <c r="G13" s="9">
        <v>0</v>
      </c>
      <c r="H13" s="10">
        <v>25</v>
      </c>
      <c r="I13" s="5">
        <v>0</v>
      </c>
      <c r="J13" s="5">
        <v>0</v>
      </c>
      <c r="K13" s="5">
        <f t="shared" si="2"/>
        <v>25</v>
      </c>
      <c r="L13" s="10">
        <v>0</v>
      </c>
      <c r="M13" s="5">
        <v>0</v>
      </c>
      <c r="N13" s="5">
        <v>0</v>
      </c>
      <c r="O13" s="10">
        <v>25</v>
      </c>
      <c r="P13" s="23">
        <f t="shared" ref="P13:P17" si="4">L13+O13</f>
        <v>25</v>
      </c>
      <c r="Q13" s="17" t="s">
        <v>27</v>
      </c>
      <c r="R13" s="20" t="s">
        <v>28</v>
      </c>
      <c r="S13" s="20" t="s">
        <v>53</v>
      </c>
      <c r="T13" s="20" t="s">
        <v>53</v>
      </c>
      <c r="V13" s="2"/>
      <c r="W13" s="2"/>
      <c r="X13" s="2"/>
      <c r="Y13" s="2"/>
      <c r="AA13" s="2"/>
      <c r="AB13" s="2"/>
      <c r="AC13" s="2"/>
      <c r="AD13" s="2"/>
    </row>
    <row r="14" spans="1:30" ht="22.5" customHeight="1" x14ac:dyDescent="0.25">
      <c r="A14" s="16"/>
      <c r="B14" s="12" t="s">
        <v>22</v>
      </c>
      <c r="C14" s="7" t="s">
        <v>24</v>
      </c>
      <c r="D14" s="9">
        <v>11</v>
      </c>
      <c r="E14" s="11">
        <v>26</v>
      </c>
      <c r="F14" s="8">
        <f t="shared" si="3"/>
        <v>37</v>
      </c>
      <c r="G14" s="9">
        <v>0</v>
      </c>
      <c r="H14" s="10">
        <v>37</v>
      </c>
      <c r="I14" s="5">
        <v>0</v>
      </c>
      <c r="J14" s="5">
        <v>0</v>
      </c>
      <c r="K14" s="5">
        <f t="shared" si="2"/>
        <v>37</v>
      </c>
      <c r="L14" s="10">
        <v>0</v>
      </c>
      <c r="M14" s="5">
        <v>0</v>
      </c>
      <c r="N14" s="5">
        <v>0</v>
      </c>
      <c r="O14" s="10">
        <v>37</v>
      </c>
      <c r="P14" s="23">
        <f t="shared" si="4"/>
        <v>37</v>
      </c>
      <c r="Q14" s="17" t="s">
        <v>43</v>
      </c>
      <c r="R14" s="20" t="s">
        <v>54</v>
      </c>
      <c r="S14" s="20" t="s">
        <v>55</v>
      </c>
      <c r="T14" s="20" t="s">
        <v>55</v>
      </c>
      <c r="V14" s="2"/>
      <c r="W14" s="2"/>
      <c r="X14" s="2"/>
      <c r="Y14" s="2"/>
      <c r="AA14" s="2"/>
      <c r="AB14" s="2"/>
      <c r="AC14" s="2"/>
      <c r="AD14" s="2"/>
    </row>
    <row r="15" spans="1:30" ht="22.5" customHeight="1" x14ac:dyDescent="0.25">
      <c r="A15" s="16"/>
      <c r="B15" s="12" t="s">
        <v>22</v>
      </c>
      <c r="C15" s="7" t="s">
        <v>24</v>
      </c>
      <c r="D15" s="9">
        <v>6</v>
      </c>
      <c r="E15" s="11">
        <v>14</v>
      </c>
      <c r="F15" s="8">
        <f t="shared" si="3"/>
        <v>20</v>
      </c>
      <c r="G15" s="9">
        <v>0</v>
      </c>
      <c r="H15" s="10">
        <v>20</v>
      </c>
      <c r="I15" s="5">
        <v>0</v>
      </c>
      <c r="J15" s="5">
        <v>0</v>
      </c>
      <c r="K15" s="5">
        <f t="shared" si="2"/>
        <v>20</v>
      </c>
      <c r="L15" s="10">
        <v>0</v>
      </c>
      <c r="M15" s="5">
        <v>0</v>
      </c>
      <c r="N15" s="5">
        <v>0</v>
      </c>
      <c r="O15" s="10">
        <v>20</v>
      </c>
      <c r="P15" s="23">
        <f t="shared" si="4"/>
        <v>20</v>
      </c>
      <c r="Q15" s="17" t="s">
        <v>44</v>
      </c>
      <c r="R15" s="20" t="s">
        <v>56</v>
      </c>
      <c r="S15" s="20" t="s">
        <v>57</v>
      </c>
      <c r="T15" s="20" t="s">
        <v>57</v>
      </c>
      <c r="V15" s="2"/>
      <c r="W15" s="2"/>
      <c r="X15" s="2"/>
      <c r="Y15" s="2"/>
      <c r="AA15" s="2"/>
      <c r="AB15" s="2"/>
      <c r="AC15" s="2"/>
      <c r="AD15" s="2"/>
    </row>
    <row r="16" spans="1:30" ht="22.5" customHeight="1" x14ac:dyDescent="0.25">
      <c r="A16" s="16"/>
      <c r="B16" s="12" t="s">
        <v>22</v>
      </c>
      <c r="C16" s="7" t="s">
        <v>24</v>
      </c>
      <c r="D16" s="9">
        <v>5</v>
      </c>
      <c r="E16" s="11">
        <v>9</v>
      </c>
      <c r="F16" s="8">
        <f t="shared" si="3"/>
        <v>14</v>
      </c>
      <c r="G16" s="9">
        <v>0</v>
      </c>
      <c r="H16" s="10">
        <v>14</v>
      </c>
      <c r="I16" s="5">
        <v>0</v>
      </c>
      <c r="J16" s="5">
        <v>0</v>
      </c>
      <c r="K16" s="5">
        <f t="shared" si="2"/>
        <v>14</v>
      </c>
      <c r="L16" s="10">
        <v>0</v>
      </c>
      <c r="M16" s="5">
        <v>0</v>
      </c>
      <c r="N16" s="5">
        <v>0</v>
      </c>
      <c r="O16" s="10">
        <v>14</v>
      </c>
      <c r="P16" s="23">
        <f t="shared" si="4"/>
        <v>14</v>
      </c>
      <c r="Q16" s="17" t="s">
        <v>44</v>
      </c>
      <c r="R16" s="20" t="s">
        <v>45</v>
      </c>
      <c r="S16" s="20" t="s">
        <v>58</v>
      </c>
      <c r="T16" s="20" t="s">
        <v>58</v>
      </c>
      <c r="V16" s="2"/>
      <c r="W16" s="2"/>
      <c r="X16" s="2"/>
      <c r="Y16" s="2"/>
      <c r="AA16" s="2"/>
      <c r="AB16" s="2"/>
      <c r="AC16" s="2"/>
      <c r="AD16" s="2"/>
    </row>
    <row r="17" spans="1:30" ht="22.5" customHeight="1" x14ac:dyDescent="0.25">
      <c r="A17" s="16"/>
      <c r="B17" s="12" t="s">
        <v>22</v>
      </c>
      <c r="C17" s="7" t="s">
        <v>24</v>
      </c>
      <c r="D17" s="9">
        <v>6</v>
      </c>
      <c r="E17" s="11">
        <v>7</v>
      </c>
      <c r="F17" s="8">
        <f t="shared" si="3"/>
        <v>13</v>
      </c>
      <c r="G17" s="9">
        <v>0</v>
      </c>
      <c r="H17" s="10">
        <v>13</v>
      </c>
      <c r="I17" s="5">
        <v>0</v>
      </c>
      <c r="J17" s="5">
        <v>0</v>
      </c>
      <c r="K17" s="5">
        <f t="shared" si="2"/>
        <v>13</v>
      </c>
      <c r="L17" s="10">
        <v>13</v>
      </c>
      <c r="M17" s="5">
        <v>0</v>
      </c>
      <c r="N17" s="5">
        <v>0</v>
      </c>
      <c r="O17" s="10">
        <v>0</v>
      </c>
      <c r="P17" s="23">
        <f t="shared" si="4"/>
        <v>13</v>
      </c>
      <c r="Q17" s="17" t="s">
        <v>21</v>
      </c>
      <c r="R17" s="20" t="s">
        <v>84</v>
      </c>
      <c r="S17" s="20" t="s">
        <v>85</v>
      </c>
      <c r="T17" s="20" t="s">
        <v>85</v>
      </c>
      <c r="V17" s="2"/>
      <c r="W17" s="2"/>
      <c r="X17" s="2"/>
      <c r="Y17" s="2"/>
      <c r="AA17" s="2"/>
      <c r="AB17" s="2"/>
      <c r="AC17" s="2"/>
      <c r="AD17" s="2"/>
    </row>
    <row r="18" spans="1:30" ht="22.5" customHeight="1" x14ac:dyDescent="0.25">
      <c r="B18" s="12" t="s">
        <v>22</v>
      </c>
      <c r="C18" s="7" t="s">
        <v>24</v>
      </c>
      <c r="D18" s="9">
        <v>6</v>
      </c>
      <c r="E18" s="11">
        <v>6</v>
      </c>
      <c r="F18" s="8">
        <f t="shared" ref="F18:F27" si="5">D18+E18</f>
        <v>12</v>
      </c>
      <c r="G18" s="9">
        <v>0</v>
      </c>
      <c r="H18" s="10">
        <v>12</v>
      </c>
      <c r="I18" s="5">
        <v>0</v>
      </c>
      <c r="J18" s="5">
        <v>0</v>
      </c>
      <c r="K18" s="5">
        <f t="shared" si="2"/>
        <v>12</v>
      </c>
      <c r="L18" s="10">
        <v>12</v>
      </c>
      <c r="M18" s="5">
        <v>0</v>
      </c>
      <c r="N18" s="5">
        <v>0</v>
      </c>
      <c r="O18" s="10">
        <v>0</v>
      </c>
      <c r="P18" s="23">
        <f>L18+O18</f>
        <v>12</v>
      </c>
      <c r="Q18" s="17" t="s">
        <v>21</v>
      </c>
      <c r="R18" s="20" t="s">
        <v>42</v>
      </c>
      <c r="S18" s="20" t="s">
        <v>59</v>
      </c>
      <c r="T18" s="20" t="s">
        <v>59</v>
      </c>
    </row>
    <row r="19" spans="1:30" ht="21" customHeight="1" x14ac:dyDescent="0.25">
      <c r="B19" s="12" t="s">
        <v>23</v>
      </c>
      <c r="C19" s="7" t="s">
        <v>24</v>
      </c>
      <c r="D19" s="9">
        <v>4</v>
      </c>
      <c r="E19" s="11">
        <v>11</v>
      </c>
      <c r="F19" s="8">
        <f t="shared" si="5"/>
        <v>15</v>
      </c>
      <c r="G19" s="9">
        <v>0</v>
      </c>
      <c r="H19" s="10">
        <v>15</v>
      </c>
      <c r="I19" s="5">
        <v>0</v>
      </c>
      <c r="J19" s="5">
        <v>0</v>
      </c>
      <c r="K19" s="5">
        <f t="shared" si="2"/>
        <v>15</v>
      </c>
      <c r="L19" s="10">
        <v>0</v>
      </c>
      <c r="M19" s="5">
        <v>0</v>
      </c>
      <c r="N19" s="5">
        <v>0</v>
      </c>
      <c r="O19" s="10">
        <v>15</v>
      </c>
      <c r="P19" s="23">
        <f t="shared" ref="P19:P27" si="6">L19+O19</f>
        <v>15</v>
      </c>
      <c r="Q19" s="17" t="s">
        <v>60</v>
      </c>
      <c r="R19" s="20" t="s">
        <v>61</v>
      </c>
      <c r="S19" s="20" t="s">
        <v>62</v>
      </c>
      <c r="T19" s="20" t="s">
        <v>62</v>
      </c>
    </row>
    <row r="20" spans="1:30" ht="21" customHeight="1" x14ac:dyDescent="0.25">
      <c r="B20" s="6" t="s">
        <v>23</v>
      </c>
      <c r="C20" s="7" t="s">
        <v>24</v>
      </c>
      <c r="D20" s="9">
        <v>15</v>
      </c>
      <c r="E20" s="5">
        <v>9</v>
      </c>
      <c r="F20" s="8">
        <f t="shared" si="5"/>
        <v>24</v>
      </c>
      <c r="G20" s="9">
        <v>0</v>
      </c>
      <c r="H20" s="10">
        <v>24</v>
      </c>
      <c r="I20" s="5">
        <v>0</v>
      </c>
      <c r="J20" s="5">
        <v>0</v>
      </c>
      <c r="K20" s="5">
        <f t="shared" si="2"/>
        <v>24</v>
      </c>
      <c r="L20" s="10">
        <v>24</v>
      </c>
      <c r="M20" s="5">
        <v>0</v>
      </c>
      <c r="N20" s="5">
        <v>0</v>
      </c>
      <c r="O20" s="10">
        <v>0</v>
      </c>
      <c r="P20" s="23">
        <f t="shared" si="6"/>
        <v>24</v>
      </c>
      <c r="Q20" s="17" t="s">
        <v>44</v>
      </c>
      <c r="R20" s="20" t="s">
        <v>56</v>
      </c>
      <c r="S20" s="20" t="s">
        <v>63</v>
      </c>
      <c r="T20" s="20" t="s">
        <v>63</v>
      </c>
    </row>
    <row r="21" spans="1:30" ht="21" customHeight="1" x14ac:dyDescent="0.25">
      <c r="B21" s="6" t="s">
        <v>23</v>
      </c>
      <c r="C21" s="7" t="s">
        <v>24</v>
      </c>
      <c r="D21" s="9">
        <v>13</v>
      </c>
      <c r="E21" s="5">
        <v>9</v>
      </c>
      <c r="F21" s="8">
        <f t="shared" si="5"/>
        <v>22</v>
      </c>
      <c r="G21" s="9">
        <v>0</v>
      </c>
      <c r="H21" s="10">
        <v>22</v>
      </c>
      <c r="I21" s="5">
        <v>0</v>
      </c>
      <c r="J21" s="5">
        <v>0</v>
      </c>
      <c r="K21" s="5">
        <f t="shared" si="2"/>
        <v>22</v>
      </c>
      <c r="L21" s="10">
        <v>22</v>
      </c>
      <c r="M21" s="5">
        <v>0</v>
      </c>
      <c r="N21" s="5">
        <v>0</v>
      </c>
      <c r="O21" s="10">
        <v>0</v>
      </c>
      <c r="P21" s="23">
        <f t="shared" si="6"/>
        <v>22</v>
      </c>
      <c r="Q21" s="17" t="s">
        <v>44</v>
      </c>
      <c r="R21" s="20" t="s">
        <v>56</v>
      </c>
      <c r="S21" s="20" t="s">
        <v>63</v>
      </c>
      <c r="T21" s="20" t="s">
        <v>63</v>
      </c>
    </row>
    <row r="22" spans="1:30" ht="21" customHeight="1" x14ac:dyDescent="0.25">
      <c r="B22" s="6" t="s">
        <v>23</v>
      </c>
      <c r="C22" s="7" t="s">
        <v>24</v>
      </c>
      <c r="D22" s="9">
        <v>8</v>
      </c>
      <c r="E22" s="5">
        <v>8</v>
      </c>
      <c r="F22" s="8">
        <f t="shared" si="5"/>
        <v>16</v>
      </c>
      <c r="G22" s="9">
        <v>1</v>
      </c>
      <c r="H22" s="10">
        <v>15</v>
      </c>
      <c r="I22" s="5">
        <v>0</v>
      </c>
      <c r="J22" s="5">
        <v>0</v>
      </c>
      <c r="K22" s="5">
        <f t="shared" si="2"/>
        <v>16</v>
      </c>
      <c r="L22" s="10">
        <v>2</v>
      </c>
      <c r="M22" s="5">
        <v>0</v>
      </c>
      <c r="N22" s="5">
        <v>0</v>
      </c>
      <c r="O22" s="10">
        <v>14</v>
      </c>
      <c r="P22" s="23">
        <f t="shared" si="6"/>
        <v>16</v>
      </c>
      <c r="Q22" s="17" t="s">
        <v>29</v>
      </c>
      <c r="R22" s="20" t="s">
        <v>34</v>
      </c>
      <c r="S22" s="20" t="s">
        <v>86</v>
      </c>
      <c r="T22" s="20" t="s">
        <v>86</v>
      </c>
    </row>
    <row r="23" spans="1:30" ht="21" customHeight="1" x14ac:dyDescent="0.25">
      <c r="B23" s="12" t="s">
        <v>22</v>
      </c>
      <c r="C23" s="7" t="s">
        <v>24</v>
      </c>
      <c r="D23" s="9">
        <v>7</v>
      </c>
      <c r="E23" s="5">
        <v>17</v>
      </c>
      <c r="F23" s="8">
        <f t="shared" si="5"/>
        <v>24</v>
      </c>
      <c r="G23" s="9">
        <v>0</v>
      </c>
      <c r="H23" s="10">
        <v>24</v>
      </c>
      <c r="I23" s="5">
        <v>0</v>
      </c>
      <c r="J23" s="5">
        <v>0</v>
      </c>
      <c r="K23" s="5">
        <f t="shared" si="2"/>
        <v>24</v>
      </c>
      <c r="L23" s="10">
        <v>0</v>
      </c>
      <c r="M23" s="5">
        <v>0</v>
      </c>
      <c r="N23" s="5">
        <v>0</v>
      </c>
      <c r="O23" s="10">
        <v>24</v>
      </c>
      <c r="P23" s="23">
        <f t="shared" si="6"/>
        <v>24</v>
      </c>
      <c r="Q23" s="17" t="s">
        <v>29</v>
      </c>
      <c r="R23" s="20" t="s">
        <v>34</v>
      </c>
      <c r="S23" s="20" t="s">
        <v>86</v>
      </c>
      <c r="T23" s="20" t="s">
        <v>86</v>
      </c>
    </row>
    <row r="24" spans="1:30" ht="21" customHeight="1" x14ac:dyDescent="0.25">
      <c r="B24" s="12" t="s">
        <v>23</v>
      </c>
      <c r="C24" s="7" t="s">
        <v>24</v>
      </c>
      <c r="D24" s="9">
        <v>12</v>
      </c>
      <c r="E24" s="5">
        <v>11</v>
      </c>
      <c r="F24" s="8">
        <f t="shared" si="5"/>
        <v>23</v>
      </c>
      <c r="G24" s="9">
        <v>13</v>
      </c>
      <c r="H24" s="10">
        <v>9</v>
      </c>
      <c r="I24" s="5">
        <v>1</v>
      </c>
      <c r="J24" s="5">
        <v>0</v>
      </c>
      <c r="K24" s="5">
        <f t="shared" si="2"/>
        <v>23</v>
      </c>
      <c r="L24" s="10">
        <v>0</v>
      </c>
      <c r="M24" s="5">
        <v>0</v>
      </c>
      <c r="N24" s="5">
        <v>0</v>
      </c>
      <c r="O24" s="10">
        <v>23</v>
      </c>
      <c r="P24" s="23">
        <f t="shared" si="6"/>
        <v>23</v>
      </c>
      <c r="Q24" s="17" t="s">
        <v>29</v>
      </c>
      <c r="R24" s="20" t="s">
        <v>64</v>
      </c>
      <c r="S24" s="20" t="s">
        <v>65</v>
      </c>
      <c r="T24" s="20" t="s">
        <v>65</v>
      </c>
    </row>
    <row r="25" spans="1:30" ht="21" customHeight="1" x14ac:dyDescent="0.25">
      <c r="B25" s="6" t="s">
        <v>23</v>
      </c>
      <c r="C25" s="7" t="s">
        <v>24</v>
      </c>
      <c r="D25" s="9">
        <v>16</v>
      </c>
      <c r="E25" s="5">
        <v>13</v>
      </c>
      <c r="F25" s="8">
        <f t="shared" si="5"/>
        <v>29</v>
      </c>
      <c r="G25" s="9">
        <v>0</v>
      </c>
      <c r="H25" s="10">
        <v>29</v>
      </c>
      <c r="I25" s="5">
        <v>0</v>
      </c>
      <c r="J25" s="5">
        <v>0</v>
      </c>
      <c r="K25" s="5">
        <f t="shared" si="2"/>
        <v>29</v>
      </c>
      <c r="L25" s="10">
        <v>0</v>
      </c>
      <c r="M25" s="5">
        <v>0</v>
      </c>
      <c r="N25" s="5">
        <v>0</v>
      </c>
      <c r="O25" s="10">
        <v>29</v>
      </c>
      <c r="P25" s="23">
        <f t="shared" si="6"/>
        <v>29</v>
      </c>
      <c r="Q25" s="17" t="s">
        <v>29</v>
      </c>
      <c r="R25" s="20" t="s">
        <v>64</v>
      </c>
      <c r="S25" s="20" t="s">
        <v>65</v>
      </c>
      <c r="T25" s="20" t="s">
        <v>65</v>
      </c>
    </row>
    <row r="26" spans="1:30" ht="21" customHeight="1" x14ac:dyDescent="0.25">
      <c r="B26" s="6" t="s">
        <v>23</v>
      </c>
      <c r="C26" s="7" t="s">
        <v>24</v>
      </c>
      <c r="D26" s="9">
        <v>3</v>
      </c>
      <c r="E26" s="5">
        <v>12</v>
      </c>
      <c r="F26" s="8">
        <f t="shared" si="5"/>
        <v>15</v>
      </c>
      <c r="G26" s="9">
        <v>0</v>
      </c>
      <c r="H26" s="10">
        <v>15</v>
      </c>
      <c r="I26" s="5">
        <v>0</v>
      </c>
      <c r="J26" s="5">
        <v>0</v>
      </c>
      <c r="K26" s="5">
        <f t="shared" si="2"/>
        <v>15</v>
      </c>
      <c r="L26" s="10">
        <v>5</v>
      </c>
      <c r="M26" s="5">
        <v>0</v>
      </c>
      <c r="N26" s="5">
        <v>0</v>
      </c>
      <c r="O26" s="10">
        <v>10</v>
      </c>
      <c r="P26" s="23">
        <f t="shared" si="6"/>
        <v>15</v>
      </c>
      <c r="Q26" s="17" t="s">
        <v>25</v>
      </c>
      <c r="R26" s="20" t="s">
        <v>26</v>
      </c>
      <c r="S26" s="20" t="s">
        <v>66</v>
      </c>
      <c r="T26" s="20" t="s">
        <v>66</v>
      </c>
    </row>
    <row r="27" spans="1:30" ht="21" customHeight="1" x14ac:dyDescent="0.25">
      <c r="B27" s="6" t="s">
        <v>23</v>
      </c>
      <c r="C27" s="7" t="s">
        <v>24</v>
      </c>
      <c r="D27" s="9">
        <v>4</v>
      </c>
      <c r="E27" s="5">
        <v>10</v>
      </c>
      <c r="F27" s="8">
        <f t="shared" si="5"/>
        <v>14</v>
      </c>
      <c r="G27" s="9">
        <v>0</v>
      </c>
      <c r="H27" s="10">
        <v>14</v>
      </c>
      <c r="I27" s="5">
        <v>0</v>
      </c>
      <c r="J27" s="5">
        <v>0</v>
      </c>
      <c r="K27" s="5">
        <f t="shared" si="2"/>
        <v>14</v>
      </c>
      <c r="L27" s="10">
        <v>0</v>
      </c>
      <c r="M27" s="5">
        <v>0</v>
      </c>
      <c r="N27" s="5">
        <v>0</v>
      </c>
      <c r="O27" s="10">
        <v>14</v>
      </c>
      <c r="P27" s="23">
        <f t="shared" si="6"/>
        <v>14</v>
      </c>
      <c r="Q27" s="17" t="s">
        <v>29</v>
      </c>
      <c r="R27" s="20" t="s">
        <v>40</v>
      </c>
      <c r="S27" s="20" t="s">
        <v>67</v>
      </c>
      <c r="T27" s="20" t="s">
        <v>67</v>
      </c>
    </row>
    <row r="28" spans="1:30" ht="21" customHeight="1" x14ac:dyDescent="0.25">
      <c r="B28" s="6" t="s">
        <v>23</v>
      </c>
      <c r="C28" s="7" t="s">
        <v>24</v>
      </c>
      <c r="D28" s="9">
        <v>9</v>
      </c>
      <c r="E28" s="9">
        <v>17</v>
      </c>
      <c r="F28" s="8">
        <f t="shared" ref="F28:F63" si="7">D28+E28</f>
        <v>26</v>
      </c>
      <c r="G28" s="9">
        <v>0</v>
      </c>
      <c r="H28" s="9">
        <v>26</v>
      </c>
      <c r="I28" s="9">
        <v>0</v>
      </c>
      <c r="J28" s="5">
        <v>0</v>
      </c>
      <c r="K28" s="5">
        <f t="shared" si="2"/>
        <v>26</v>
      </c>
      <c r="L28" s="10">
        <v>5</v>
      </c>
      <c r="M28" s="5">
        <v>0</v>
      </c>
      <c r="N28" s="5">
        <v>0</v>
      </c>
      <c r="O28" s="19">
        <v>21</v>
      </c>
      <c r="P28" s="23">
        <f t="shared" ref="P28:P63" si="8">L28+O28</f>
        <v>26</v>
      </c>
      <c r="Q28" s="17" t="s">
        <v>29</v>
      </c>
      <c r="R28" s="20" t="s">
        <v>40</v>
      </c>
      <c r="S28" s="20" t="s">
        <v>67</v>
      </c>
      <c r="T28" s="20" t="s">
        <v>67</v>
      </c>
    </row>
    <row r="29" spans="1:30" ht="21" customHeight="1" x14ac:dyDescent="0.25">
      <c r="B29" s="6" t="s">
        <v>23</v>
      </c>
      <c r="C29" s="7" t="s">
        <v>24</v>
      </c>
      <c r="D29" s="9">
        <v>12</v>
      </c>
      <c r="E29" s="9">
        <v>11</v>
      </c>
      <c r="F29" s="8">
        <f t="shared" si="7"/>
        <v>23</v>
      </c>
      <c r="G29" s="9">
        <v>0</v>
      </c>
      <c r="H29" s="9">
        <v>23</v>
      </c>
      <c r="I29" s="9">
        <v>0</v>
      </c>
      <c r="J29" s="5">
        <v>0</v>
      </c>
      <c r="K29" s="5">
        <f t="shared" si="2"/>
        <v>23</v>
      </c>
      <c r="L29" s="10">
        <v>0</v>
      </c>
      <c r="M29" s="5">
        <v>0</v>
      </c>
      <c r="N29" s="5">
        <v>0</v>
      </c>
      <c r="O29" s="19">
        <v>23</v>
      </c>
      <c r="P29" s="23">
        <f t="shared" si="8"/>
        <v>23</v>
      </c>
      <c r="Q29" s="17" t="s">
        <v>29</v>
      </c>
      <c r="R29" s="20" t="s">
        <v>29</v>
      </c>
      <c r="S29" s="20" t="s">
        <v>68</v>
      </c>
      <c r="T29" s="20" t="s">
        <v>69</v>
      </c>
    </row>
    <row r="30" spans="1:30" ht="21" customHeight="1" x14ac:dyDescent="0.25">
      <c r="B30" s="6" t="s">
        <v>33</v>
      </c>
      <c r="C30" s="7" t="s">
        <v>75</v>
      </c>
      <c r="D30" s="9">
        <v>11</v>
      </c>
      <c r="E30" s="9">
        <v>19</v>
      </c>
      <c r="F30" s="8">
        <f t="shared" si="7"/>
        <v>30</v>
      </c>
      <c r="G30" s="9">
        <v>0</v>
      </c>
      <c r="H30" s="9">
        <v>20</v>
      </c>
      <c r="I30" s="9">
        <v>0</v>
      </c>
      <c r="J30" s="9">
        <v>0</v>
      </c>
      <c r="K30" s="5">
        <f t="shared" si="2"/>
        <v>20</v>
      </c>
      <c r="L30" s="10">
        <v>0</v>
      </c>
      <c r="M30" s="5">
        <v>0</v>
      </c>
      <c r="N30" s="5">
        <v>0</v>
      </c>
      <c r="O30" s="19">
        <v>20</v>
      </c>
      <c r="P30" s="23">
        <f t="shared" si="8"/>
        <v>20</v>
      </c>
      <c r="Q30" s="17" t="s">
        <v>29</v>
      </c>
      <c r="R30" s="20" t="s">
        <v>29</v>
      </c>
      <c r="S30" s="20" t="s">
        <v>41</v>
      </c>
      <c r="T30" s="20" t="s">
        <v>41</v>
      </c>
    </row>
    <row r="31" spans="1:30" ht="21" customHeight="1" x14ac:dyDescent="0.25">
      <c r="B31" s="6" t="s">
        <v>70</v>
      </c>
      <c r="C31" s="7" t="s">
        <v>71</v>
      </c>
      <c r="D31" s="9">
        <v>13</v>
      </c>
      <c r="E31" s="9">
        <v>7</v>
      </c>
      <c r="F31" s="8">
        <f t="shared" si="7"/>
        <v>20</v>
      </c>
      <c r="G31" s="9">
        <v>0</v>
      </c>
      <c r="H31" s="9">
        <v>9</v>
      </c>
      <c r="I31" s="9">
        <v>2</v>
      </c>
      <c r="J31" s="9">
        <v>0</v>
      </c>
      <c r="K31" s="5">
        <f t="shared" si="2"/>
        <v>11</v>
      </c>
      <c r="L31" s="10">
        <v>0</v>
      </c>
      <c r="M31" s="5">
        <v>0</v>
      </c>
      <c r="N31" s="5">
        <v>0</v>
      </c>
      <c r="O31" s="19">
        <v>11</v>
      </c>
      <c r="P31" s="23">
        <f t="shared" si="8"/>
        <v>11</v>
      </c>
      <c r="Q31" s="17" t="s">
        <v>39</v>
      </c>
      <c r="R31" s="20" t="s">
        <v>49</v>
      </c>
      <c r="S31" s="20" t="s">
        <v>76</v>
      </c>
      <c r="T31" s="20" t="s">
        <v>76</v>
      </c>
    </row>
    <row r="32" spans="1:30" ht="21" customHeight="1" x14ac:dyDescent="0.25">
      <c r="B32" s="6" t="s">
        <v>20</v>
      </c>
      <c r="C32" s="7" t="s">
        <v>71</v>
      </c>
      <c r="D32" s="9">
        <v>6</v>
      </c>
      <c r="E32" s="9">
        <v>5</v>
      </c>
      <c r="F32" s="8">
        <f t="shared" si="7"/>
        <v>11</v>
      </c>
      <c r="G32" s="9">
        <v>0</v>
      </c>
      <c r="H32" s="9">
        <v>6</v>
      </c>
      <c r="I32" s="9">
        <v>0</v>
      </c>
      <c r="J32" s="9">
        <v>0</v>
      </c>
      <c r="K32" s="5">
        <f t="shared" si="2"/>
        <v>6</v>
      </c>
      <c r="L32" s="10">
        <v>0</v>
      </c>
      <c r="M32" s="5">
        <v>0</v>
      </c>
      <c r="N32" s="5">
        <v>0</v>
      </c>
      <c r="O32" s="19">
        <v>9</v>
      </c>
      <c r="P32" s="23">
        <f t="shared" si="8"/>
        <v>9</v>
      </c>
      <c r="Q32" s="17" t="s">
        <v>29</v>
      </c>
      <c r="R32" s="20" t="s">
        <v>29</v>
      </c>
      <c r="S32" s="20" t="s">
        <v>91</v>
      </c>
      <c r="T32" s="20" t="s">
        <v>91</v>
      </c>
    </row>
    <row r="33" spans="2:20" ht="21" customHeight="1" x14ac:dyDescent="0.25">
      <c r="B33" s="6" t="s">
        <v>20</v>
      </c>
      <c r="C33" s="7" t="s">
        <v>71</v>
      </c>
      <c r="D33" s="9">
        <v>7</v>
      </c>
      <c r="E33" s="9">
        <v>2</v>
      </c>
      <c r="F33" s="8">
        <f t="shared" si="7"/>
        <v>9</v>
      </c>
      <c r="G33" s="9">
        <v>3</v>
      </c>
      <c r="H33" s="9">
        <v>17</v>
      </c>
      <c r="I33" s="9">
        <v>3</v>
      </c>
      <c r="J33" s="9">
        <v>0</v>
      </c>
      <c r="K33" s="5">
        <f t="shared" si="2"/>
        <v>23</v>
      </c>
      <c r="L33" s="10">
        <v>1</v>
      </c>
      <c r="M33" s="5">
        <v>0</v>
      </c>
      <c r="N33" s="5">
        <v>0</v>
      </c>
      <c r="O33" s="19">
        <v>19</v>
      </c>
      <c r="P33" s="23">
        <f t="shared" si="8"/>
        <v>20</v>
      </c>
      <c r="Q33" s="17" t="s">
        <v>29</v>
      </c>
      <c r="R33" s="20" t="s">
        <v>29</v>
      </c>
      <c r="S33" s="20" t="s">
        <v>41</v>
      </c>
      <c r="T33" s="20" t="s">
        <v>41</v>
      </c>
    </row>
    <row r="34" spans="2:20" ht="21" customHeight="1" x14ac:dyDescent="0.25">
      <c r="B34" s="6" t="s">
        <v>20</v>
      </c>
      <c r="C34" s="7" t="s">
        <v>71</v>
      </c>
      <c r="D34" s="9">
        <v>9</v>
      </c>
      <c r="E34" s="9">
        <v>11</v>
      </c>
      <c r="F34" s="8">
        <f t="shared" si="7"/>
        <v>20</v>
      </c>
      <c r="G34" s="9">
        <v>0</v>
      </c>
      <c r="H34" s="9">
        <v>31</v>
      </c>
      <c r="I34" s="9">
        <v>0</v>
      </c>
      <c r="J34" s="9">
        <v>0</v>
      </c>
      <c r="K34" s="5">
        <f t="shared" si="2"/>
        <v>31</v>
      </c>
      <c r="L34" s="10">
        <v>0</v>
      </c>
      <c r="M34" s="5">
        <v>0</v>
      </c>
      <c r="N34" s="5">
        <v>0</v>
      </c>
      <c r="O34" s="19">
        <v>31</v>
      </c>
      <c r="P34" s="23">
        <f t="shared" si="8"/>
        <v>31</v>
      </c>
      <c r="Q34" s="17" t="s">
        <v>29</v>
      </c>
      <c r="R34" s="20" t="s">
        <v>29</v>
      </c>
      <c r="S34" s="20" t="s">
        <v>41</v>
      </c>
      <c r="T34" s="20" t="s">
        <v>41</v>
      </c>
    </row>
    <row r="35" spans="2:20" ht="21" customHeight="1" x14ac:dyDescent="0.25">
      <c r="B35" s="6" t="s">
        <v>20</v>
      </c>
      <c r="C35" s="7" t="s">
        <v>71</v>
      </c>
      <c r="D35" s="9">
        <v>16</v>
      </c>
      <c r="E35" s="9">
        <v>15</v>
      </c>
      <c r="F35" s="8">
        <f t="shared" si="7"/>
        <v>31</v>
      </c>
      <c r="G35" s="9">
        <v>0</v>
      </c>
      <c r="H35" s="9">
        <v>23</v>
      </c>
      <c r="I35" s="9">
        <v>0</v>
      </c>
      <c r="J35" s="9">
        <v>0</v>
      </c>
      <c r="K35" s="5">
        <f t="shared" si="2"/>
        <v>23</v>
      </c>
      <c r="L35" s="10">
        <v>0</v>
      </c>
      <c r="M35" s="5">
        <v>0</v>
      </c>
      <c r="N35" s="5">
        <v>0</v>
      </c>
      <c r="O35" s="19">
        <v>23</v>
      </c>
      <c r="P35" s="23">
        <f t="shared" si="8"/>
        <v>23</v>
      </c>
      <c r="Q35" s="17" t="s">
        <v>29</v>
      </c>
      <c r="R35" s="20" t="s">
        <v>29</v>
      </c>
      <c r="S35" s="20" t="s">
        <v>41</v>
      </c>
      <c r="T35" s="20" t="s">
        <v>41</v>
      </c>
    </row>
    <row r="36" spans="2:20" ht="21" customHeight="1" x14ac:dyDescent="0.25">
      <c r="B36" s="6" t="s">
        <v>20</v>
      </c>
      <c r="C36" s="7" t="s">
        <v>71</v>
      </c>
      <c r="D36" s="9">
        <v>12</v>
      </c>
      <c r="E36" s="9">
        <v>11</v>
      </c>
      <c r="F36" s="8">
        <f t="shared" si="7"/>
        <v>23</v>
      </c>
      <c r="G36" s="9">
        <v>0</v>
      </c>
      <c r="H36" s="9">
        <v>29</v>
      </c>
      <c r="I36" s="9">
        <v>0</v>
      </c>
      <c r="J36" s="9">
        <v>0</v>
      </c>
      <c r="K36" s="5">
        <f t="shared" si="2"/>
        <v>29</v>
      </c>
      <c r="L36" s="10">
        <v>0</v>
      </c>
      <c r="M36" s="5">
        <v>0</v>
      </c>
      <c r="N36" s="5">
        <v>0</v>
      </c>
      <c r="O36" s="19">
        <v>29</v>
      </c>
      <c r="P36" s="23">
        <f t="shared" si="8"/>
        <v>29</v>
      </c>
      <c r="Q36" s="17" t="s">
        <v>29</v>
      </c>
      <c r="R36" s="20" t="s">
        <v>29</v>
      </c>
      <c r="S36" s="20" t="s">
        <v>41</v>
      </c>
      <c r="T36" s="20" t="s">
        <v>41</v>
      </c>
    </row>
    <row r="37" spans="2:20" ht="21" customHeight="1" x14ac:dyDescent="0.25">
      <c r="B37" s="6" t="s">
        <v>20</v>
      </c>
      <c r="C37" s="7" t="s">
        <v>71</v>
      </c>
      <c r="D37" s="9">
        <v>15</v>
      </c>
      <c r="E37" s="9">
        <v>14</v>
      </c>
      <c r="F37" s="8">
        <f t="shared" si="7"/>
        <v>29</v>
      </c>
      <c r="G37" s="9">
        <v>0</v>
      </c>
      <c r="H37" s="9">
        <v>19</v>
      </c>
      <c r="I37" s="9">
        <v>8</v>
      </c>
      <c r="J37" s="9">
        <v>0</v>
      </c>
      <c r="K37" s="5">
        <f t="shared" si="2"/>
        <v>27</v>
      </c>
      <c r="L37" s="10">
        <v>0</v>
      </c>
      <c r="M37" s="5">
        <v>0</v>
      </c>
      <c r="N37" s="5">
        <v>0</v>
      </c>
      <c r="O37" s="19">
        <v>27</v>
      </c>
      <c r="P37" s="23">
        <f t="shared" si="8"/>
        <v>27</v>
      </c>
      <c r="Q37" s="17" t="s">
        <v>29</v>
      </c>
      <c r="R37" s="20" t="s">
        <v>36</v>
      </c>
      <c r="S37" s="20" t="s">
        <v>87</v>
      </c>
      <c r="T37" s="20" t="s">
        <v>87</v>
      </c>
    </row>
    <row r="38" spans="2:20" ht="21" customHeight="1" x14ac:dyDescent="0.25">
      <c r="B38" s="6" t="s">
        <v>20</v>
      </c>
      <c r="C38" s="7" t="s">
        <v>71</v>
      </c>
      <c r="D38" s="9">
        <v>8</v>
      </c>
      <c r="E38" s="9">
        <v>19</v>
      </c>
      <c r="F38" s="8">
        <f t="shared" si="7"/>
        <v>27</v>
      </c>
      <c r="G38" s="9">
        <v>0</v>
      </c>
      <c r="H38" s="9">
        <v>24</v>
      </c>
      <c r="I38" s="9">
        <v>0</v>
      </c>
      <c r="J38" s="9">
        <v>0</v>
      </c>
      <c r="K38" s="5">
        <f t="shared" si="2"/>
        <v>24</v>
      </c>
      <c r="L38" s="10">
        <v>0</v>
      </c>
      <c r="M38" s="5">
        <v>0</v>
      </c>
      <c r="N38" s="5">
        <v>0</v>
      </c>
      <c r="O38" s="19">
        <v>24</v>
      </c>
      <c r="P38" s="23">
        <f t="shared" si="8"/>
        <v>24</v>
      </c>
      <c r="Q38" s="17" t="s">
        <v>29</v>
      </c>
      <c r="R38" s="20" t="s">
        <v>29</v>
      </c>
      <c r="S38" s="20" t="s">
        <v>41</v>
      </c>
      <c r="T38" s="20" t="s">
        <v>41</v>
      </c>
    </row>
    <row r="39" spans="2:20" ht="21" customHeight="1" x14ac:dyDescent="0.25">
      <c r="B39" s="6" t="s">
        <v>20</v>
      </c>
      <c r="C39" s="7" t="s">
        <v>71</v>
      </c>
      <c r="D39" s="9">
        <v>13</v>
      </c>
      <c r="E39" s="9">
        <v>11</v>
      </c>
      <c r="F39" s="8">
        <f t="shared" si="7"/>
        <v>24</v>
      </c>
      <c r="G39" s="9">
        <v>0</v>
      </c>
      <c r="H39" s="9">
        <v>21</v>
      </c>
      <c r="I39" s="9">
        <v>0</v>
      </c>
      <c r="J39" s="9">
        <v>0</v>
      </c>
      <c r="K39" s="5">
        <f t="shared" si="2"/>
        <v>21</v>
      </c>
      <c r="L39" s="10">
        <v>0</v>
      </c>
      <c r="M39" s="5">
        <v>0</v>
      </c>
      <c r="N39" s="5">
        <v>0</v>
      </c>
      <c r="O39" s="19">
        <v>22</v>
      </c>
      <c r="P39" s="23">
        <f t="shared" si="8"/>
        <v>22</v>
      </c>
      <c r="Q39" s="17" t="s">
        <v>29</v>
      </c>
      <c r="R39" s="20" t="s">
        <v>29</v>
      </c>
      <c r="S39" s="20" t="s">
        <v>41</v>
      </c>
      <c r="T39" s="20" t="s">
        <v>41</v>
      </c>
    </row>
    <row r="40" spans="2:20" ht="21" customHeight="1" x14ac:dyDescent="0.25">
      <c r="B40" s="6" t="s">
        <v>20</v>
      </c>
      <c r="C40" s="7" t="s">
        <v>71</v>
      </c>
      <c r="D40" s="9">
        <v>13</v>
      </c>
      <c r="E40" s="9">
        <v>9</v>
      </c>
      <c r="F40" s="8">
        <f t="shared" si="7"/>
        <v>22</v>
      </c>
      <c r="G40" s="9">
        <v>1</v>
      </c>
      <c r="H40" s="9">
        <v>3</v>
      </c>
      <c r="I40" s="9">
        <v>9</v>
      </c>
      <c r="J40" s="9">
        <v>0</v>
      </c>
      <c r="K40" s="5">
        <f t="shared" si="2"/>
        <v>13</v>
      </c>
      <c r="L40" s="10">
        <v>0</v>
      </c>
      <c r="M40" s="5">
        <v>0</v>
      </c>
      <c r="N40" s="5">
        <v>0</v>
      </c>
      <c r="O40" s="19">
        <v>12</v>
      </c>
      <c r="P40" s="23">
        <f t="shared" si="8"/>
        <v>12</v>
      </c>
      <c r="Q40" s="17" t="s">
        <v>29</v>
      </c>
      <c r="R40" s="20" t="s">
        <v>34</v>
      </c>
      <c r="S40" s="20" t="s">
        <v>35</v>
      </c>
      <c r="T40" s="20" t="s">
        <v>35</v>
      </c>
    </row>
    <row r="41" spans="2:20" ht="21" customHeight="1" x14ac:dyDescent="0.25">
      <c r="B41" s="6" t="s">
        <v>20</v>
      </c>
      <c r="C41" s="7" t="s">
        <v>71</v>
      </c>
      <c r="D41" s="9">
        <v>7</v>
      </c>
      <c r="E41" s="9">
        <v>5</v>
      </c>
      <c r="F41" s="8">
        <f t="shared" si="7"/>
        <v>12</v>
      </c>
      <c r="G41" s="9">
        <v>0</v>
      </c>
      <c r="H41" s="9">
        <v>28</v>
      </c>
      <c r="I41" s="9">
        <v>0</v>
      </c>
      <c r="J41" s="9">
        <v>0</v>
      </c>
      <c r="K41" s="5">
        <f t="shared" si="2"/>
        <v>28</v>
      </c>
      <c r="L41" s="10">
        <v>0</v>
      </c>
      <c r="M41" s="5">
        <v>0</v>
      </c>
      <c r="N41" s="5">
        <v>0</v>
      </c>
      <c r="O41" s="19">
        <v>28</v>
      </c>
      <c r="P41" s="23">
        <f t="shared" si="8"/>
        <v>28</v>
      </c>
      <c r="Q41" s="17" t="s">
        <v>29</v>
      </c>
      <c r="R41" s="20" t="s">
        <v>29</v>
      </c>
      <c r="S41" s="20" t="s">
        <v>41</v>
      </c>
      <c r="T41" s="20" t="s">
        <v>41</v>
      </c>
    </row>
    <row r="42" spans="2:20" ht="21" customHeight="1" x14ac:dyDescent="0.25">
      <c r="B42" s="6" t="s">
        <v>20</v>
      </c>
      <c r="C42" s="7" t="s">
        <v>71</v>
      </c>
      <c r="D42" s="9">
        <v>15</v>
      </c>
      <c r="E42" s="9">
        <v>13</v>
      </c>
      <c r="F42" s="8">
        <f t="shared" si="7"/>
        <v>28</v>
      </c>
      <c r="G42" s="9">
        <v>0</v>
      </c>
      <c r="H42" s="9">
        <v>23</v>
      </c>
      <c r="I42" s="9">
        <v>0</v>
      </c>
      <c r="J42" s="9">
        <v>0</v>
      </c>
      <c r="K42" s="5">
        <f t="shared" si="2"/>
        <v>23</v>
      </c>
      <c r="L42" s="10">
        <v>0</v>
      </c>
      <c r="M42" s="5">
        <v>0</v>
      </c>
      <c r="N42" s="5">
        <v>0</v>
      </c>
      <c r="O42" s="19">
        <v>23</v>
      </c>
      <c r="P42" s="23">
        <f t="shared" si="8"/>
        <v>23</v>
      </c>
      <c r="Q42" s="17" t="s">
        <v>29</v>
      </c>
      <c r="R42" s="20" t="s">
        <v>34</v>
      </c>
      <c r="S42" s="20" t="s">
        <v>35</v>
      </c>
      <c r="T42" s="20" t="s">
        <v>35</v>
      </c>
    </row>
    <row r="43" spans="2:20" ht="21" customHeight="1" x14ac:dyDescent="0.25">
      <c r="B43" s="6" t="s">
        <v>20</v>
      </c>
      <c r="C43" s="7" t="s">
        <v>72</v>
      </c>
      <c r="D43" s="9">
        <v>9</v>
      </c>
      <c r="E43" s="9">
        <v>14</v>
      </c>
      <c r="F43" s="8">
        <f t="shared" si="7"/>
        <v>23</v>
      </c>
      <c r="G43" s="9">
        <v>0</v>
      </c>
      <c r="H43" s="9">
        <v>22</v>
      </c>
      <c r="I43" s="9">
        <v>9</v>
      </c>
      <c r="J43" s="9">
        <v>0</v>
      </c>
      <c r="K43" s="5">
        <f t="shared" si="2"/>
        <v>31</v>
      </c>
      <c r="L43" s="10">
        <v>0</v>
      </c>
      <c r="M43" s="5">
        <v>0</v>
      </c>
      <c r="N43" s="5">
        <v>0</v>
      </c>
      <c r="O43" s="19">
        <v>32</v>
      </c>
      <c r="P43" s="23">
        <f t="shared" si="8"/>
        <v>32</v>
      </c>
      <c r="Q43" s="17" t="s">
        <v>29</v>
      </c>
      <c r="R43" s="20" t="s">
        <v>29</v>
      </c>
      <c r="S43" s="20" t="s">
        <v>41</v>
      </c>
      <c r="T43" s="20" t="s">
        <v>41</v>
      </c>
    </row>
    <row r="44" spans="2:20" ht="21" customHeight="1" x14ac:dyDescent="0.25">
      <c r="B44" s="6" t="s">
        <v>20</v>
      </c>
      <c r="C44" s="7" t="s">
        <v>71</v>
      </c>
      <c r="D44" s="9">
        <v>10</v>
      </c>
      <c r="E44" s="9">
        <v>22</v>
      </c>
      <c r="F44" s="8">
        <f t="shared" si="7"/>
        <v>32</v>
      </c>
      <c r="G44" s="9">
        <v>1</v>
      </c>
      <c r="H44" s="9">
        <v>10</v>
      </c>
      <c r="I44" s="9">
        <v>0</v>
      </c>
      <c r="J44" s="9">
        <v>0</v>
      </c>
      <c r="K44" s="5">
        <f t="shared" si="2"/>
        <v>11</v>
      </c>
      <c r="L44" s="10">
        <v>0</v>
      </c>
      <c r="M44" s="5">
        <v>0</v>
      </c>
      <c r="N44" s="5">
        <v>0</v>
      </c>
      <c r="O44" s="19">
        <v>20</v>
      </c>
      <c r="P44" s="23">
        <f t="shared" si="8"/>
        <v>20</v>
      </c>
      <c r="Q44" s="17" t="s">
        <v>29</v>
      </c>
      <c r="R44" s="20" t="s">
        <v>29</v>
      </c>
      <c r="S44" s="20" t="s">
        <v>41</v>
      </c>
      <c r="T44" s="20" t="s">
        <v>41</v>
      </c>
    </row>
    <row r="45" spans="2:20" ht="21" customHeight="1" x14ac:dyDescent="0.25">
      <c r="B45" s="6" t="s">
        <v>20</v>
      </c>
      <c r="C45" s="7" t="s">
        <v>71</v>
      </c>
      <c r="D45" s="9">
        <v>14</v>
      </c>
      <c r="E45" s="9">
        <v>6</v>
      </c>
      <c r="F45" s="8">
        <f t="shared" si="7"/>
        <v>20</v>
      </c>
      <c r="G45" s="9">
        <v>10</v>
      </c>
      <c r="H45" s="9">
        <v>16</v>
      </c>
      <c r="I45" s="9">
        <v>0</v>
      </c>
      <c r="J45" s="9">
        <v>0</v>
      </c>
      <c r="K45" s="5">
        <f t="shared" si="2"/>
        <v>26</v>
      </c>
      <c r="L45" s="10">
        <v>0</v>
      </c>
      <c r="M45" s="5">
        <v>0</v>
      </c>
      <c r="N45" s="5">
        <v>0</v>
      </c>
      <c r="O45" s="19">
        <v>16</v>
      </c>
      <c r="P45" s="23">
        <f t="shared" si="8"/>
        <v>16</v>
      </c>
      <c r="Q45" s="17" t="s">
        <v>29</v>
      </c>
      <c r="R45" s="20" t="s">
        <v>36</v>
      </c>
      <c r="S45" s="20" t="s">
        <v>87</v>
      </c>
      <c r="T45" s="20" t="s">
        <v>87</v>
      </c>
    </row>
    <row r="46" spans="2:20" ht="21" customHeight="1" x14ac:dyDescent="0.25">
      <c r="B46" s="6" t="s">
        <v>20</v>
      </c>
      <c r="C46" s="7" t="s">
        <v>72</v>
      </c>
      <c r="D46" s="9">
        <v>5</v>
      </c>
      <c r="E46" s="9">
        <v>11</v>
      </c>
      <c r="F46" s="8">
        <f t="shared" si="7"/>
        <v>16</v>
      </c>
      <c r="G46" s="9">
        <v>0</v>
      </c>
      <c r="H46" s="9">
        <v>10</v>
      </c>
      <c r="I46" s="9">
        <v>1</v>
      </c>
      <c r="J46" s="9">
        <v>0</v>
      </c>
      <c r="K46" s="5">
        <f t="shared" si="2"/>
        <v>11</v>
      </c>
      <c r="L46" s="10">
        <v>0</v>
      </c>
      <c r="M46" s="5">
        <v>0</v>
      </c>
      <c r="N46" s="5">
        <v>0</v>
      </c>
      <c r="O46" s="19">
        <v>11</v>
      </c>
      <c r="P46" s="23">
        <f t="shared" si="8"/>
        <v>11</v>
      </c>
      <c r="Q46" s="17" t="s">
        <v>39</v>
      </c>
      <c r="R46" s="20" t="s">
        <v>32</v>
      </c>
      <c r="S46" s="20" t="s">
        <v>92</v>
      </c>
      <c r="T46" s="20" t="s">
        <v>92</v>
      </c>
    </row>
    <row r="47" spans="2:20" ht="21" customHeight="1" x14ac:dyDescent="0.25">
      <c r="B47" s="6" t="s">
        <v>20</v>
      </c>
      <c r="C47" s="7" t="s">
        <v>71</v>
      </c>
      <c r="D47" s="9">
        <v>5</v>
      </c>
      <c r="E47" s="9">
        <v>6</v>
      </c>
      <c r="F47" s="8">
        <f t="shared" si="7"/>
        <v>11</v>
      </c>
      <c r="G47" s="9">
        <v>0</v>
      </c>
      <c r="H47" s="9">
        <v>44</v>
      </c>
      <c r="I47" s="9">
        <v>1</v>
      </c>
      <c r="J47" s="9">
        <v>0</v>
      </c>
      <c r="K47" s="5">
        <f t="shared" si="2"/>
        <v>45</v>
      </c>
      <c r="L47" s="10">
        <v>0</v>
      </c>
      <c r="M47" s="5">
        <v>0</v>
      </c>
      <c r="N47" s="5">
        <v>0</v>
      </c>
      <c r="O47" s="19">
        <v>45</v>
      </c>
      <c r="P47" s="23">
        <f t="shared" si="8"/>
        <v>45</v>
      </c>
      <c r="Q47" s="17" t="s">
        <v>29</v>
      </c>
      <c r="R47" s="20" t="s">
        <v>29</v>
      </c>
      <c r="S47" s="20" t="s">
        <v>41</v>
      </c>
      <c r="T47" s="20" t="s">
        <v>41</v>
      </c>
    </row>
    <row r="48" spans="2:20" ht="21" customHeight="1" x14ac:dyDescent="0.25">
      <c r="B48" s="6" t="s">
        <v>20</v>
      </c>
      <c r="C48" s="7" t="s">
        <v>73</v>
      </c>
      <c r="D48" s="9">
        <v>8</v>
      </c>
      <c r="E48" s="9">
        <v>37</v>
      </c>
      <c r="F48" s="8">
        <f t="shared" si="7"/>
        <v>45</v>
      </c>
      <c r="G48" s="9">
        <v>0</v>
      </c>
      <c r="H48" s="9">
        <v>138</v>
      </c>
      <c r="I48" s="9">
        <v>0</v>
      </c>
      <c r="J48" s="9">
        <v>0</v>
      </c>
      <c r="K48" s="5">
        <f t="shared" si="2"/>
        <v>138</v>
      </c>
      <c r="L48" s="10">
        <v>0</v>
      </c>
      <c r="M48" s="5">
        <v>0</v>
      </c>
      <c r="N48" s="5">
        <v>0</v>
      </c>
      <c r="O48" s="19">
        <v>138</v>
      </c>
      <c r="P48" s="23">
        <f t="shared" si="8"/>
        <v>138</v>
      </c>
      <c r="Q48" s="17" t="s">
        <v>27</v>
      </c>
      <c r="R48" s="20" t="s">
        <v>93</v>
      </c>
      <c r="S48" s="20" t="s">
        <v>88</v>
      </c>
      <c r="T48" s="20" t="s">
        <v>88</v>
      </c>
    </row>
    <row r="49" spans="2:20" ht="21" customHeight="1" x14ac:dyDescent="0.25">
      <c r="B49" s="6" t="s">
        <v>20</v>
      </c>
      <c r="C49" s="7" t="s">
        <v>72</v>
      </c>
      <c r="D49" s="9">
        <v>68</v>
      </c>
      <c r="E49" s="9">
        <v>70</v>
      </c>
      <c r="F49" s="8">
        <f t="shared" si="7"/>
        <v>138</v>
      </c>
      <c r="G49" s="9">
        <v>0</v>
      </c>
      <c r="H49" s="9">
        <v>29</v>
      </c>
      <c r="I49" s="9">
        <v>0</v>
      </c>
      <c r="J49" s="9">
        <v>0</v>
      </c>
      <c r="K49" s="5">
        <f t="shared" si="2"/>
        <v>29</v>
      </c>
      <c r="L49" s="10">
        <v>0</v>
      </c>
      <c r="M49" s="5">
        <v>0</v>
      </c>
      <c r="N49" s="5">
        <v>0</v>
      </c>
      <c r="O49" s="19">
        <v>29</v>
      </c>
      <c r="P49" s="23">
        <f t="shared" si="8"/>
        <v>29</v>
      </c>
      <c r="Q49" s="17" t="s">
        <v>27</v>
      </c>
      <c r="R49" s="20" t="s">
        <v>28</v>
      </c>
      <c r="S49" s="20" t="s">
        <v>50</v>
      </c>
      <c r="T49" s="20" t="s">
        <v>50</v>
      </c>
    </row>
    <row r="50" spans="2:20" ht="21" customHeight="1" x14ac:dyDescent="0.25">
      <c r="B50" s="6" t="s">
        <v>20</v>
      </c>
      <c r="C50" s="7" t="s">
        <v>71</v>
      </c>
      <c r="D50" s="9">
        <v>11</v>
      </c>
      <c r="E50" s="9">
        <v>18</v>
      </c>
      <c r="F50" s="8">
        <f t="shared" si="7"/>
        <v>29</v>
      </c>
      <c r="G50" s="9">
        <v>0</v>
      </c>
      <c r="H50" s="9">
        <v>15</v>
      </c>
      <c r="I50" s="9">
        <v>0</v>
      </c>
      <c r="J50" s="9">
        <v>0</v>
      </c>
      <c r="K50" s="5">
        <f t="shared" si="2"/>
        <v>15</v>
      </c>
      <c r="L50" s="10">
        <v>0</v>
      </c>
      <c r="M50" s="5">
        <v>0</v>
      </c>
      <c r="N50" s="5">
        <v>0</v>
      </c>
      <c r="O50" s="19">
        <v>15</v>
      </c>
      <c r="P50" s="23">
        <f t="shared" si="8"/>
        <v>15</v>
      </c>
      <c r="Q50" s="17" t="s">
        <v>27</v>
      </c>
      <c r="R50" s="20" t="s">
        <v>77</v>
      </c>
      <c r="S50" s="20" t="s">
        <v>78</v>
      </c>
      <c r="T50" s="20" t="s">
        <v>78</v>
      </c>
    </row>
    <row r="51" spans="2:20" ht="21" customHeight="1" x14ac:dyDescent="0.25">
      <c r="B51" s="6" t="s">
        <v>20</v>
      </c>
      <c r="C51" s="7" t="s">
        <v>71</v>
      </c>
      <c r="D51" s="9">
        <v>7</v>
      </c>
      <c r="E51" s="9">
        <v>8</v>
      </c>
      <c r="F51" s="8">
        <f t="shared" si="7"/>
        <v>15</v>
      </c>
      <c r="G51" s="9">
        <v>0</v>
      </c>
      <c r="H51" s="9">
        <v>31</v>
      </c>
      <c r="I51" s="9">
        <v>0</v>
      </c>
      <c r="J51" s="9">
        <v>0</v>
      </c>
      <c r="K51" s="5">
        <f t="shared" si="2"/>
        <v>31</v>
      </c>
      <c r="L51" s="10">
        <v>0</v>
      </c>
      <c r="M51" s="5">
        <v>0</v>
      </c>
      <c r="N51" s="5">
        <v>0</v>
      </c>
      <c r="O51" s="19">
        <v>31</v>
      </c>
      <c r="P51" s="23">
        <f t="shared" si="8"/>
        <v>31</v>
      </c>
      <c r="Q51" s="17" t="s">
        <v>27</v>
      </c>
      <c r="R51" s="20" t="s">
        <v>89</v>
      </c>
      <c r="S51" s="20" t="s">
        <v>94</v>
      </c>
      <c r="T51" s="20" t="s">
        <v>95</v>
      </c>
    </row>
    <row r="52" spans="2:20" ht="21" customHeight="1" x14ac:dyDescent="0.25">
      <c r="B52" s="6" t="s">
        <v>20</v>
      </c>
      <c r="C52" s="7" t="s">
        <v>73</v>
      </c>
      <c r="D52" s="9">
        <v>14</v>
      </c>
      <c r="E52" s="9">
        <v>17</v>
      </c>
      <c r="F52" s="8">
        <f t="shared" si="7"/>
        <v>31</v>
      </c>
      <c r="G52" s="9">
        <v>0</v>
      </c>
      <c r="H52" s="9">
        <v>120</v>
      </c>
      <c r="I52" s="9">
        <v>0</v>
      </c>
      <c r="J52" s="9">
        <v>0</v>
      </c>
      <c r="K52" s="5">
        <f t="shared" si="2"/>
        <v>120</v>
      </c>
      <c r="L52" s="10">
        <v>0</v>
      </c>
      <c r="M52" s="5">
        <v>0</v>
      </c>
      <c r="N52" s="5">
        <v>0</v>
      </c>
      <c r="O52" s="19">
        <v>120</v>
      </c>
      <c r="P52" s="23">
        <f t="shared" si="8"/>
        <v>120</v>
      </c>
      <c r="Q52" s="17" t="s">
        <v>27</v>
      </c>
      <c r="R52" s="20" t="s">
        <v>79</v>
      </c>
      <c r="S52" s="20" t="s">
        <v>80</v>
      </c>
      <c r="T52" s="20" t="s">
        <v>80</v>
      </c>
    </row>
    <row r="53" spans="2:20" ht="21" customHeight="1" x14ac:dyDescent="0.25">
      <c r="B53" s="6" t="s">
        <v>33</v>
      </c>
      <c r="C53" s="7" t="s">
        <v>75</v>
      </c>
      <c r="D53" s="9">
        <v>55</v>
      </c>
      <c r="E53" s="9">
        <v>65</v>
      </c>
      <c r="F53" s="8">
        <f t="shared" si="7"/>
        <v>120</v>
      </c>
      <c r="G53" s="9">
        <v>0</v>
      </c>
      <c r="H53" s="9">
        <v>14</v>
      </c>
      <c r="I53" s="9">
        <v>0</v>
      </c>
      <c r="J53" s="9">
        <v>0</v>
      </c>
      <c r="K53" s="5">
        <f t="shared" si="2"/>
        <v>14</v>
      </c>
      <c r="L53" s="10">
        <v>14</v>
      </c>
      <c r="M53" s="5">
        <v>0</v>
      </c>
      <c r="N53" s="5">
        <v>0</v>
      </c>
      <c r="O53" s="19">
        <v>0</v>
      </c>
      <c r="P53" s="23">
        <f t="shared" si="8"/>
        <v>14</v>
      </c>
      <c r="Q53" s="17" t="s">
        <v>21</v>
      </c>
      <c r="R53" s="20" t="s">
        <v>96</v>
      </c>
      <c r="S53" s="20" t="s">
        <v>97</v>
      </c>
      <c r="T53" s="20" t="s">
        <v>97</v>
      </c>
    </row>
    <row r="54" spans="2:20" ht="21" customHeight="1" x14ac:dyDescent="0.25">
      <c r="B54" s="6" t="s">
        <v>20</v>
      </c>
      <c r="C54" s="7" t="s">
        <v>71</v>
      </c>
      <c r="D54" s="9">
        <v>3</v>
      </c>
      <c r="E54" s="9">
        <v>11</v>
      </c>
      <c r="F54" s="8">
        <f t="shared" si="7"/>
        <v>14</v>
      </c>
      <c r="G54" s="9">
        <v>0</v>
      </c>
      <c r="H54" s="9">
        <v>30</v>
      </c>
      <c r="I54" s="9">
        <v>0</v>
      </c>
      <c r="J54" s="9">
        <v>0</v>
      </c>
      <c r="K54" s="5">
        <f t="shared" si="2"/>
        <v>30</v>
      </c>
      <c r="L54" s="10">
        <v>30</v>
      </c>
      <c r="M54" s="5">
        <v>0</v>
      </c>
      <c r="N54" s="5">
        <v>0</v>
      </c>
      <c r="O54" s="19">
        <v>0</v>
      </c>
      <c r="P54" s="23">
        <f t="shared" si="8"/>
        <v>30</v>
      </c>
      <c r="Q54" s="17" t="s">
        <v>21</v>
      </c>
      <c r="R54" s="20" t="s">
        <v>98</v>
      </c>
      <c r="S54" s="20" t="s">
        <v>81</v>
      </c>
      <c r="T54" s="20" t="s">
        <v>81</v>
      </c>
    </row>
    <row r="55" spans="2:20" ht="21" customHeight="1" x14ac:dyDescent="0.25">
      <c r="B55" s="6" t="s">
        <v>20</v>
      </c>
      <c r="C55" s="7" t="s">
        <v>72</v>
      </c>
      <c r="D55" s="9">
        <v>9</v>
      </c>
      <c r="E55" s="9">
        <v>21</v>
      </c>
      <c r="F55" s="8">
        <f t="shared" si="7"/>
        <v>30</v>
      </c>
      <c r="G55" s="9">
        <v>0</v>
      </c>
      <c r="H55" s="9">
        <v>19</v>
      </c>
      <c r="I55" s="9">
        <v>0</v>
      </c>
      <c r="J55" s="9">
        <v>0</v>
      </c>
      <c r="K55" s="5">
        <f t="shared" si="2"/>
        <v>19</v>
      </c>
      <c r="L55" s="10">
        <v>19</v>
      </c>
      <c r="M55" s="5">
        <v>0</v>
      </c>
      <c r="N55" s="5">
        <v>0</v>
      </c>
      <c r="O55" s="19">
        <v>0</v>
      </c>
      <c r="P55" s="23">
        <f t="shared" si="8"/>
        <v>19</v>
      </c>
      <c r="Q55" s="17" t="s">
        <v>56</v>
      </c>
      <c r="R55" s="20" t="s">
        <v>45</v>
      </c>
      <c r="S55" s="20" t="s">
        <v>82</v>
      </c>
      <c r="T55" s="20" t="s">
        <v>82</v>
      </c>
    </row>
    <row r="56" spans="2:20" ht="21" customHeight="1" x14ac:dyDescent="0.25">
      <c r="B56" s="6" t="s">
        <v>33</v>
      </c>
      <c r="C56" s="7" t="s">
        <v>75</v>
      </c>
      <c r="D56" s="9">
        <v>3</v>
      </c>
      <c r="E56" s="9">
        <v>16</v>
      </c>
      <c r="F56" s="8">
        <f t="shared" si="7"/>
        <v>19</v>
      </c>
      <c r="G56" s="9">
        <v>0</v>
      </c>
      <c r="H56" s="9">
        <v>27</v>
      </c>
      <c r="I56" s="9">
        <v>0</v>
      </c>
      <c r="J56" s="9">
        <v>0</v>
      </c>
      <c r="K56" s="5">
        <f t="shared" si="2"/>
        <v>27</v>
      </c>
      <c r="L56" s="10">
        <v>27</v>
      </c>
      <c r="M56" s="5">
        <v>0</v>
      </c>
      <c r="N56" s="5">
        <v>0</v>
      </c>
      <c r="O56" s="19">
        <v>0</v>
      </c>
      <c r="P56" s="23">
        <f t="shared" si="8"/>
        <v>27</v>
      </c>
      <c r="Q56" s="17" t="s">
        <v>56</v>
      </c>
      <c r="R56" s="20" t="s">
        <v>45</v>
      </c>
      <c r="S56" s="20" t="s">
        <v>83</v>
      </c>
      <c r="T56" s="20" t="s">
        <v>83</v>
      </c>
    </row>
    <row r="57" spans="2:20" ht="21" customHeight="1" x14ac:dyDescent="0.25">
      <c r="B57" s="6" t="s">
        <v>33</v>
      </c>
      <c r="C57" s="7" t="s">
        <v>75</v>
      </c>
      <c r="D57" s="9">
        <v>17</v>
      </c>
      <c r="E57" s="9">
        <v>10</v>
      </c>
      <c r="F57" s="8">
        <f t="shared" si="7"/>
        <v>27</v>
      </c>
      <c r="G57" s="9">
        <v>0</v>
      </c>
      <c r="H57" s="9">
        <v>27</v>
      </c>
      <c r="I57" s="9">
        <v>0</v>
      </c>
      <c r="J57" s="9">
        <v>0</v>
      </c>
      <c r="K57" s="5">
        <f t="shared" si="2"/>
        <v>27</v>
      </c>
      <c r="L57" s="10">
        <v>0</v>
      </c>
      <c r="M57" s="5">
        <v>0</v>
      </c>
      <c r="N57" s="5">
        <v>0</v>
      </c>
      <c r="O57" s="19">
        <v>28</v>
      </c>
      <c r="P57" s="23">
        <f t="shared" si="8"/>
        <v>28</v>
      </c>
      <c r="Q57" s="17" t="s">
        <v>29</v>
      </c>
      <c r="R57" s="20" t="s">
        <v>29</v>
      </c>
      <c r="S57" s="20" t="s">
        <v>41</v>
      </c>
      <c r="T57" s="20" t="s">
        <v>41</v>
      </c>
    </row>
    <row r="58" spans="2:20" ht="21" customHeight="1" x14ac:dyDescent="0.25">
      <c r="B58" s="6" t="s">
        <v>33</v>
      </c>
      <c r="C58" s="7" t="s">
        <v>75</v>
      </c>
      <c r="D58" s="9">
        <v>12</v>
      </c>
      <c r="E58" s="9">
        <v>16</v>
      </c>
      <c r="F58" s="8">
        <f t="shared" si="7"/>
        <v>28</v>
      </c>
      <c r="G58" s="9">
        <v>1</v>
      </c>
      <c r="H58" s="9">
        <v>29</v>
      </c>
      <c r="I58" s="9">
        <v>0</v>
      </c>
      <c r="J58" s="9">
        <v>0</v>
      </c>
      <c r="K58" s="5">
        <f t="shared" si="2"/>
        <v>30</v>
      </c>
      <c r="L58" s="10">
        <v>0</v>
      </c>
      <c r="M58" s="5">
        <v>0</v>
      </c>
      <c r="N58" s="5">
        <v>0</v>
      </c>
      <c r="O58" s="19">
        <v>29</v>
      </c>
      <c r="P58" s="23">
        <f t="shared" si="8"/>
        <v>29</v>
      </c>
      <c r="Q58" s="17" t="s">
        <v>29</v>
      </c>
      <c r="R58" s="20" t="s">
        <v>29</v>
      </c>
      <c r="S58" s="20" t="s">
        <v>41</v>
      </c>
      <c r="T58" s="20" t="s">
        <v>41</v>
      </c>
    </row>
    <row r="59" spans="2:20" ht="21" customHeight="1" x14ac:dyDescent="0.25">
      <c r="B59" s="6" t="s">
        <v>33</v>
      </c>
      <c r="C59" s="7" t="s">
        <v>75</v>
      </c>
      <c r="D59" s="9">
        <v>15</v>
      </c>
      <c r="E59" s="9">
        <v>14</v>
      </c>
      <c r="F59" s="8">
        <f t="shared" si="7"/>
        <v>29</v>
      </c>
      <c r="G59" s="9">
        <v>0</v>
      </c>
      <c r="H59" s="9">
        <v>20</v>
      </c>
      <c r="I59" s="9">
        <v>0</v>
      </c>
      <c r="J59" s="9">
        <v>0</v>
      </c>
      <c r="K59" s="5">
        <f t="shared" si="2"/>
        <v>20</v>
      </c>
      <c r="L59" s="10">
        <v>0</v>
      </c>
      <c r="M59" s="5">
        <v>0</v>
      </c>
      <c r="N59" s="5">
        <v>0</v>
      </c>
      <c r="O59" s="19">
        <v>20</v>
      </c>
      <c r="P59" s="23">
        <f t="shared" si="8"/>
        <v>20</v>
      </c>
      <c r="Q59" s="17" t="s">
        <v>29</v>
      </c>
      <c r="R59" s="20" t="s">
        <v>29</v>
      </c>
      <c r="S59" s="20" t="s">
        <v>41</v>
      </c>
      <c r="T59" s="20" t="s">
        <v>41</v>
      </c>
    </row>
    <row r="60" spans="2:20" ht="21" customHeight="1" x14ac:dyDescent="0.25">
      <c r="B60" s="6" t="s">
        <v>33</v>
      </c>
      <c r="C60" s="7" t="s">
        <v>75</v>
      </c>
      <c r="D60" s="9">
        <v>11</v>
      </c>
      <c r="E60" s="9">
        <v>9</v>
      </c>
      <c r="F60" s="8">
        <f t="shared" si="7"/>
        <v>20</v>
      </c>
      <c r="G60" s="9">
        <v>0</v>
      </c>
      <c r="H60" s="9">
        <v>23</v>
      </c>
      <c r="I60" s="9">
        <v>0</v>
      </c>
      <c r="J60" s="9">
        <v>0</v>
      </c>
      <c r="K60" s="5">
        <f t="shared" si="2"/>
        <v>23</v>
      </c>
      <c r="L60" s="10">
        <v>0</v>
      </c>
      <c r="M60" s="5">
        <v>0</v>
      </c>
      <c r="N60" s="5">
        <v>0</v>
      </c>
      <c r="O60" s="19">
        <v>23</v>
      </c>
      <c r="P60" s="23">
        <f t="shared" si="8"/>
        <v>23</v>
      </c>
      <c r="Q60" s="17" t="s">
        <v>29</v>
      </c>
      <c r="R60" s="20" t="s">
        <v>29</v>
      </c>
      <c r="S60" s="20" t="s">
        <v>41</v>
      </c>
      <c r="T60" s="20" t="s">
        <v>41</v>
      </c>
    </row>
    <row r="61" spans="2:20" ht="21" customHeight="1" x14ac:dyDescent="0.25">
      <c r="B61" s="6" t="s">
        <v>33</v>
      </c>
      <c r="C61" s="7" t="s">
        <v>75</v>
      </c>
      <c r="D61" s="9">
        <v>13</v>
      </c>
      <c r="E61" s="9">
        <v>10</v>
      </c>
      <c r="F61" s="8">
        <f t="shared" si="7"/>
        <v>23</v>
      </c>
      <c r="G61" s="9">
        <v>0</v>
      </c>
      <c r="H61" s="9">
        <v>22</v>
      </c>
      <c r="I61" s="9">
        <v>0</v>
      </c>
      <c r="J61" s="9">
        <v>0</v>
      </c>
      <c r="K61" s="5">
        <f t="shared" si="2"/>
        <v>22</v>
      </c>
      <c r="L61" s="10">
        <v>0</v>
      </c>
      <c r="M61" s="5">
        <v>0</v>
      </c>
      <c r="N61" s="5">
        <v>0</v>
      </c>
      <c r="O61" s="19">
        <v>22</v>
      </c>
      <c r="P61" s="23">
        <f t="shared" si="8"/>
        <v>22</v>
      </c>
      <c r="Q61" s="17" t="s">
        <v>29</v>
      </c>
      <c r="R61" s="20" t="s">
        <v>29</v>
      </c>
      <c r="S61" s="20" t="s">
        <v>41</v>
      </c>
      <c r="T61" s="20" t="s">
        <v>41</v>
      </c>
    </row>
    <row r="62" spans="2:20" ht="21" customHeight="1" x14ac:dyDescent="0.25">
      <c r="B62" s="6" t="s">
        <v>33</v>
      </c>
      <c r="C62" s="7" t="s">
        <v>75</v>
      </c>
      <c r="D62" s="9">
        <v>11</v>
      </c>
      <c r="E62" s="9">
        <v>11</v>
      </c>
      <c r="F62" s="8">
        <f t="shared" si="7"/>
        <v>22</v>
      </c>
      <c r="G62" s="9">
        <v>0</v>
      </c>
      <c r="H62" s="9">
        <v>21</v>
      </c>
      <c r="I62" s="9">
        <v>0</v>
      </c>
      <c r="J62" s="9">
        <v>0</v>
      </c>
      <c r="K62" s="5">
        <f t="shared" si="2"/>
        <v>21</v>
      </c>
      <c r="L62" s="10">
        <v>0</v>
      </c>
      <c r="M62" s="5">
        <v>0</v>
      </c>
      <c r="N62" s="5">
        <v>0</v>
      </c>
      <c r="O62" s="19">
        <v>22</v>
      </c>
      <c r="P62" s="23">
        <f t="shared" si="8"/>
        <v>22</v>
      </c>
      <c r="Q62" s="17" t="s">
        <v>29</v>
      </c>
      <c r="R62" s="20" t="s">
        <v>29</v>
      </c>
      <c r="S62" s="20" t="s">
        <v>41</v>
      </c>
      <c r="T62" s="20" t="s">
        <v>41</v>
      </c>
    </row>
    <row r="63" spans="2:20" ht="21" customHeight="1" x14ac:dyDescent="0.25">
      <c r="B63" s="6" t="s">
        <v>20</v>
      </c>
      <c r="C63" s="7" t="s">
        <v>74</v>
      </c>
      <c r="D63" s="9">
        <v>13</v>
      </c>
      <c r="E63" s="9">
        <v>9</v>
      </c>
      <c r="F63" s="8">
        <f t="shared" si="7"/>
        <v>22</v>
      </c>
      <c r="G63" s="9">
        <v>1</v>
      </c>
      <c r="H63" s="9">
        <v>30</v>
      </c>
      <c r="I63" s="9">
        <v>0</v>
      </c>
      <c r="J63" s="9">
        <v>0</v>
      </c>
      <c r="K63" s="5">
        <f t="shared" si="2"/>
        <v>31</v>
      </c>
      <c r="L63" s="10">
        <v>30</v>
      </c>
      <c r="M63" s="5">
        <v>0</v>
      </c>
      <c r="N63" s="5">
        <v>0</v>
      </c>
      <c r="O63" s="19">
        <v>0</v>
      </c>
      <c r="P63" s="23">
        <f t="shared" si="8"/>
        <v>30</v>
      </c>
      <c r="Q63" s="17" t="s">
        <v>21</v>
      </c>
      <c r="R63" s="20" t="s">
        <v>96</v>
      </c>
      <c r="S63" s="20" t="s">
        <v>99</v>
      </c>
      <c r="T63" s="20" t="s">
        <v>99</v>
      </c>
    </row>
    <row r="64" spans="2:20" x14ac:dyDescent="0.25">
      <c r="C64" s="13"/>
      <c r="D64" s="14">
        <f t="shared" ref="D64:F64" si="9">SUM(D5:D63)</f>
        <v>658</v>
      </c>
      <c r="E64" s="14">
        <f t="shared" si="9"/>
        <v>842</v>
      </c>
      <c r="F64" s="14">
        <f t="shared" si="9"/>
        <v>1500</v>
      </c>
      <c r="G64" s="14">
        <f t="shared" ref="G64" si="10">SUM(G5:G63)</f>
        <v>31</v>
      </c>
      <c r="H64" s="14">
        <f t="shared" ref="H64" si="11">SUM(H5:H63)</f>
        <v>1417</v>
      </c>
      <c r="I64" s="14">
        <f t="shared" ref="I64" si="12">SUM(I5:I63)</f>
        <v>52</v>
      </c>
      <c r="J64" s="14">
        <f t="shared" ref="J64" si="13">SUM(J5:J63)</f>
        <v>0</v>
      </c>
      <c r="K64" s="14">
        <f t="shared" ref="K64" si="14">SUM(K5:K63)</f>
        <v>1500</v>
      </c>
      <c r="L64" s="14">
        <f t="shared" ref="L64" si="15">SUM(L5:L63)</f>
        <v>262</v>
      </c>
      <c r="M64" s="14">
        <f t="shared" ref="M64" si="16">SUM(M5:M63)</f>
        <v>0</v>
      </c>
      <c r="N64" s="14">
        <f t="shared" ref="N64" si="17">SUM(N5:N63)</f>
        <v>0</v>
      </c>
      <c r="O64" s="14">
        <f t="shared" ref="O64" si="18">SUM(O5:O63)</f>
        <v>1238</v>
      </c>
      <c r="P64" s="14">
        <f t="shared" ref="P64" si="19">SUM(P5:P63)</f>
        <v>1500</v>
      </c>
    </row>
    <row r="65" spans="3:3" x14ac:dyDescent="0.25">
      <c r="C65" s="13"/>
    </row>
    <row r="66" spans="3:3" x14ac:dyDescent="0.25">
      <c r="C66" s="13"/>
    </row>
    <row r="67" spans="3:3" x14ac:dyDescent="0.25">
      <c r="C67" s="13"/>
    </row>
    <row r="68" spans="3:3" x14ac:dyDescent="0.25">
      <c r="C68" s="13"/>
    </row>
    <row r="69" spans="3:3" x14ac:dyDescent="0.25">
      <c r="C69" s="13"/>
    </row>
    <row r="70" spans="3:3" x14ac:dyDescent="0.25">
      <c r="C70" s="13"/>
    </row>
    <row r="71" spans="3:3" x14ac:dyDescent="0.25">
      <c r="C71" s="13"/>
    </row>
    <row r="72" spans="3:3" x14ac:dyDescent="0.25">
      <c r="C72" s="13"/>
    </row>
    <row r="73" spans="3:3" x14ac:dyDescent="0.25">
      <c r="C73" s="13"/>
    </row>
    <row r="74" spans="3:3" x14ac:dyDescent="0.25">
      <c r="C74" s="13"/>
    </row>
    <row r="75" spans="3:3" x14ac:dyDescent="0.25">
      <c r="C75" s="13"/>
    </row>
    <row r="76" spans="3:3" x14ac:dyDescent="0.25">
      <c r="C76" s="13"/>
    </row>
    <row r="77" spans="3:3" x14ac:dyDescent="0.25">
      <c r="C77" s="13"/>
    </row>
    <row r="78" spans="3:3" x14ac:dyDescent="0.25">
      <c r="C78" s="13"/>
    </row>
    <row r="79" spans="3:3" x14ac:dyDescent="0.25">
      <c r="C79" s="13"/>
    </row>
    <row r="80" spans="3:3" x14ac:dyDescent="0.25">
      <c r="C80" s="13"/>
    </row>
    <row r="81" spans="3:3" x14ac:dyDescent="0.25">
      <c r="C81" s="13"/>
    </row>
    <row r="82" spans="3:3" x14ac:dyDescent="0.25">
      <c r="C82" s="13"/>
    </row>
    <row r="83" spans="3:3" x14ac:dyDescent="0.25">
      <c r="C83" s="13"/>
    </row>
    <row r="84" spans="3:3" x14ac:dyDescent="0.25">
      <c r="C84" s="13"/>
    </row>
    <row r="85" spans="3:3" x14ac:dyDescent="0.25">
      <c r="C85" s="13"/>
    </row>
    <row r="86" spans="3:3" x14ac:dyDescent="0.25">
      <c r="C86" s="13"/>
    </row>
    <row r="87" spans="3:3" x14ac:dyDescent="0.25">
      <c r="C87" s="13"/>
    </row>
    <row r="88" spans="3:3" x14ac:dyDescent="0.25">
      <c r="C88" s="13"/>
    </row>
    <row r="89" spans="3:3" x14ac:dyDescent="0.25">
      <c r="C89" s="13"/>
    </row>
    <row r="90" spans="3:3" x14ac:dyDescent="0.25">
      <c r="C90" s="13"/>
    </row>
    <row r="91" spans="3:3" x14ac:dyDescent="0.25">
      <c r="C91" s="13"/>
    </row>
    <row r="92" spans="3:3" x14ac:dyDescent="0.25">
      <c r="C92" s="13"/>
    </row>
  </sheetData>
  <mergeCells count="3">
    <mergeCell ref="C1:T1"/>
    <mergeCell ref="C2:T2"/>
    <mergeCell ref="C3:T3"/>
  </mergeCells>
  <pageMargins left="0.33" right="0.28000000000000003" top="0.74803149606299213" bottom="0.74803149606299213" header="0.31496062992125984" footer="0.31496062992125984"/>
  <pageSetup paperSize="14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Edson Ricardo Pineda Ortiz</cp:lastModifiedBy>
  <cp:lastPrinted>2026-05-13T17:09:28Z</cp:lastPrinted>
  <dcterms:created xsi:type="dcterms:W3CDTF">2023-11-13T18:19:55Z</dcterms:created>
  <dcterms:modified xsi:type="dcterms:W3CDTF">2026-05-13T17:24:11Z</dcterms:modified>
</cp:coreProperties>
</file>