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É DE DATOS ABIERTOS\2022\CONSOLIDADO PRIMER CUATRIMESTRE 2022\DMYE\"/>
    </mc:Choice>
  </mc:AlternateContent>
  <bookViews>
    <workbookView xWindow="-120" yWindow="-120" windowWidth="20730" windowHeight="11160"/>
  </bookViews>
  <sheets>
    <sheet name="Consolidad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I3" i="1"/>
  <c r="J3" i="1"/>
  <c r="K3" i="1"/>
  <c r="L3" i="1"/>
  <c r="M3" i="1"/>
  <c r="N3" i="1"/>
  <c r="P3" i="1"/>
  <c r="Q3" i="1"/>
  <c r="R3" i="1"/>
  <c r="S3" i="1"/>
  <c r="T3" i="1"/>
  <c r="F4" i="1"/>
  <c r="G4" i="1"/>
  <c r="I4" i="1"/>
  <c r="J4" i="1"/>
  <c r="K4" i="1"/>
  <c r="L4" i="1"/>
  <c r="M4" i="1"/>
  <c r="N4" i="1"/>
  <c r="P4" i="1"/>
  <c r="Q4" i="1"/>
  <c r="R4" i="1"/>
  <c r="S4" i="1"/>
  <c r="T4" i="1"/>
  <c r="F5" i="1"/>
  <c r="G5" i="1"/>
  <c r="I5" i="1"/>
  <c r="J5" i="1"/>
  <c r="K5" i="1"/>
  <c r="L5" i="1"/>
  <c r="M5" i="1"/>
  <c r="N5" i="1"/>
  <c r="P5" i="1"/>
  <c r="Q5" i="1"/>
  <c r="R5" i="1"/>
  <c r="S5" i="1"/>
  <c r="T5" i="1"/>
  <c r="H3" i="1" l="1"/>
  <c r="H5" i="1"/>
  <c r="O3" i="1"/>
  <c r="H4" i="1"/>
  <c r="U5" i="1"/>
  <c r="U3" i="1"/>
  <c r="U4" i="1"/>
  <c r="O4" i="1"/>
  <c r="O5" i="1"/>
</calcChain>
</file>

<file path=xl/sharedStrings.xml><?xml version="1.0" encoding="utf-8"?>
<sst xmlns="http://schemas.openxmlformats.org/spreadsheetml/2006/main" count="97" uniqueCount="37">
  <si>
    <t xml:space="preserve">Procesos de capacitación </t>
  </si>
  <si>
    <t>Plan Nacional 2022</t>
  </si>
  <si>
    <t xml:space="preserve">Asesorias </t>
  </si>
  <si>
    <t xml:space="preserve">Mujeres, formadas e informadas en materia de la violencia sexual, explotación y trata de personas </t>
  </si>
  <si>
    <t xml:space="preserve">Adultos, formados e informados en materia de la violencia sexual, explotación y trata de personas </t>
  </si>
  <si>
    <t xml:space="preserve">Personas formadas e informadas en materia de delitos de violencia sexual, explotación y trata de personas 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</si>
  <si>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</si>
  <si>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</si>
  <si>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</si>
  <si>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</si>
  <si>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</si>
  <si>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</si>
  <si>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</si>
  <si>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</si>
  <si>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13-18 Años
(Jóvenes Adolescentes)</t>
  </si>
  <si>
    <t>Mayores de 5 hasta  
Menores de 13 Años</t>
  </si>
  <si>
    <t>0-5
Años</t>
  </si>
  <si>
    <t>Hombres</t>
  </si>
  <si>
    <t>Mujeres</t>
  </si>
  <si>
    <t>PLAN NACIONAL PARA LA PREVENCIÓN 2022</t>
  </si>
  <si>
    <t>Dirección de Monitoreo y Estadística</t>
  </si>
  <si>
    <t>GRUPO ÉTNICO</t>
  </si>
  <si>
    <t>EDAD</t>
  </si>
  <si>
    <t>SEXO</t>
  </si>
  <si>
    <t>Funcionarios públicos/empleados/colaboradores</t>
  </si>
  <si>
    <t>Entidades</t>
  </si>
  <si>
    <t>Dirección y Coordinación</t>
  </si>
  <si>
    <t>ACCIONES</t>
  </si>
  <si>
    <t>SUBPRODUCTO</t>
  </si>
  <si>
    <t xml:space="preserve">Niños, niñas y adolescentes prevenidos, formados e informados en materia de la violencia sexual, explotación y trata de personas y sus derechos </t>
  </si>
  <si>
    <t>No aplica</t>
  </si>
  <si>
    <t>Actividades informativas en materia de violencia sexual, explotación y trata de personas dirigidas a personas adultas de ambos sexos (grupos mixtos)</t>
  </si>
  <si>
    <t>No aplica pues las actividades informativas van dirigidas a toda la población adulta</t>
  </si>
  <si>
    <t>Actividades informativas en materia de violencia sexual, explotación y trata de personas dirigidas a personas adultas mujeres</t>
  </si>
  <si>
    <t>Plan Nacional 2023</t>
  </si>
  <si>
    <t>Actividades formativas en materia de violencia sexual, explotación y trata de personas dirigidas a niños, niñas y adolescentes</t>
  </si>
  <si>
    <t>No aplica pues las actividades formativas van dirigidas a niños, niñas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</si>
</sst>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Nacional%202022%20datos%20abier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ero"/>
      <sheetName val="Marzo y abril"/>
      <sheetName val="Consolidado"/>
    </sheetNames>
    <sheetDataSet>
      <sheetData sheetId="0">
        <row r="6">
          <cell r="F6">
            <v>4649</v>
          </cell>
          <cell r="G6">
            <v>4403</v>
          </cell>
          <cell r="I6"/>
          <cell r="J6">
            <v>3397</v>
          </cell>
          <cell r="K6">
            <v>5655</v>
          </cell>
          <cell r="L6"/>
          <cell r="M6"/>
          <cell r="N6"/>
          <cell r="P6">
            <v>3125</v>
          </cell>
          <cell r="Q6">
            <v>0</v>
          </cell>
          <cell r="R6">
            <v>6</v>
          </cell>
          <cell r="S6">
            <v>5921</v>
          </cell>
          <cell r="T6"/>
        </row>
        <row r="8">
          <cell r="F8"/>
          <cell r="G8">
            <v>4023</v>
          </cell>
          <cell r="I8"/>
          <cell r="J8"/>
          <cell r="K8"/>
          <cell r="L8">
            <v>1613</v>
          </cell>
          <cell r="M8">
            <v>2410</v>
          </cell>
          <cell r="N8"/>
          <cell r="P8">
            <v>1501</v>
          </cell>
          <cell r="Q8">
            <v>1</v>
          </cell>
          <cell r="R8">
            <v>2</v>
          </cell>
          <cell r="S8">
            <v>2519</v>
          </cell>
          <cell r="T8"/>
        </row>
        <row r="10">
          <cell r="F10">
            <v>5434</v>
          </cell>
          <cell r="G10"/>
          <cell r="I10"/>
          <cell r="J10"/>
          <cell r="K10"/>
          <cell r="L10">
            <v>1947</v>
          </cell>
          <cell r="M10">
            <v>3487</v>
          </cell>
          <cell r="N10"/>
          <cell r="P10">
            <v>2287</v>
          </cell>
          <cell r="Q10"/>
          <cell r="R10">
            <v>5</v>
          </cell>
          <cell r="S10">
            <v>3142</v>
          </cell>
          <cell r="T10"/>
        </row>
      </sheetData>
      <sheetData sheetId="1">
        <row r="6">
          <cell r="F6">
            <v>24504</v>
          </cell>
          <cell r="G6">
            <v>23379</v>
          </cell>
          <cell r="I6"/>
          <cell r="J6">
            <v>26686</v>
          </cell>
          <cell r="K6">
            <v>21197</v>
          </cell>
          <cell r="L6"/>
          <cell r="M6"/>
          <cell r="N6"/>
          <cell r="P6">
            <v>17514</v>
          </cell>
          <cell r="Q6">
            <v>83</v>
          </cell>
          <cell r="R6">
            <v>22</v>
          </cell>
          <cell r="S6">
            <v>30264</v>
          </cell>
          <cell r="T6"/>
        </row>
        <row r="8">
          <cell r="F8"/>
          <cell r="G8">
            <v>11696</v>
          </cell>
          <cell r="I8"/>
          <cell r="J8"/>
          <cell r="K8"/>
          <cell r="L8">
            <v>5304</v>
          </cell>
          <cell r="M8">
            <v>6392</v>
          </cell>
          <cell r="N8"/>
          <cell r="P8">
            <v>4332</v>
          </cell>
          <cell r="Q8">
            <v>31</v>
          </cell>
          <cell r="R8">
            <v>83</v>
          </cell>
          <cell r="S8">
            <v>7250</v>
          </cell>
          <cell r="T8"/>
        </row>
        <row r="10">
          <cell r="F10">
            <v>28434</v>
          </cell>
          <cell r="G10"/>
          <cell r="I10"/>
          <cell r="J10"/>
          <cell r="K10"/>
          <cell r="L10">
            <v>11258</v>
          </cell>
          <cell r="M10">
            <v>17176</v>
          </cell>
          <cell r="N10"/>
          <cell r="P10">
            <v>11817</v>
          </cell>
          <cell r="Q10">
            <v>96</v>
          </cell>
          <cell r="R10">
            <v>285</v>
          </cell>
          <cell r="S10">
            <v>16236</v>
          </cell>
          <cell r="T10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E3" sqref="E3"/>
    </sheetView>
  </sheetViews>
  <sheetFormatPr baseColWidth="10" defaultColWidth="11.42578125" defaultRowHeight="15" x14ac:dyDescent="0.25"/>
  <cols>
    <col min="1" max="2" width="40.5703125" customWidth="1"/>
    <col min="3" max="3" width="54.85546875" customWidth="1"/>
    <col min="4" max="4" width="33" customWidth="1"/>
    <col min="5" max="5" width="47" customWidth="1"/>
    <col min="8" max="8" width="15.28515625" customWidth="1"/>
    <col min="10" max="15" width="14.85546875" customWidth="1"/>
    <col min="18" max="18" width="13.42578125" customWidth="1"/>
    <col min="20" max="20" width="11.7109375" bestFit="1" customWidth="1"/>
    <col min="21" max="21" width="14.28515625" customWidth="1"/>
  </cols>
  <sheetData>
    <row r="1" spans="1:21" ht="15.75" customHeight="1" x14ac:dyDescent="0.25">
      <c r="A1" t="s">
        <v>26</v>
      </c>
      <c r="B1" t="s">
        <v>28</v>
      </c>
      <c r="C1" t="s">
        <v>27</v>
      </c>
      <c r="D1" t="s">
        <v>25</v>
      </c>
      <c r="E1" t="s">
        <v>24</v>
      </c>
      <c r="F1" t="s">
        <v>23</v>
      </c>
      <c r="G1" t="s">
        <v>23</v>
      </c>
      <c r="H1" t="s">
        <v>23</v>
      </c>
      <c r="I1" t="s">
        <v>22</v>
      </c>
      <c r="J1" t="s">
        <v>22</v>
      </c>
      <c r="K1" t="s">
        <v>22</v>
      </c>
      <c r="L1" t="s">
        <v>22</v>
      </c>
      <c r="M1" t="s">
        <v>22</v>
      </c>
      <c r="N1" t="s">
        <v>22</v>
      </c>
      <c r="O1" t="s">
        <v>22</v>
      </c>
      <c r="P1" t="s">
        <v>21</v>
      </c>
      <c r="Q1" t="s">
        <v>21</v>
      </c>
      <c r="R1" t="s">
        <v>21</v>
      </c>
      <c r="S1" t="s">
        <v>21</v>
      </c>
      <c r="T1" t="s">
        <v>21</v>
      </c>
      <c r="U1" t="s">
        <v>21</v>
      </c>
    </row>
    <row r="2" spans="1:21" x14ac:dyDescent="0.25">
      <c r="A2" t="s">
        <v>20</v>
      </c>
      <c r="B2" t="s">
        <v>19</v>
      </c>
      <c r="C2" t="s">
        <v>27</v>
      </c>
      <c r="D2" t="s">
        <v>25</v>
      </c>
      <c r="E2" t="s">
        <v>24</v>
      </c>
      <c r="F2" t="s">
        <v>18</v>
      </c>
      <c r="G2" t="s">
        <v>17</v>
      </c>
      <c r="H2" t="s">
        <v>6</v>
      </c>
      <c r="I2" t="s">
        <v>16</v>
      </c>
      <c r="J2" t="s">
        <v>15</v>
      </c>
      <c r="K2" t="s">
        <v>14</v>
      </c>
      <c r="L2" t="s">
        <v>13</v>
      </c>
      <c r="M2" t="s">
        <v>12</v>
      </c>
      <c r="N2" t="s">
        <v>7</v>
      </c>
      <c r="O2" t="s">
        <v>6</v>
      </c>
      <c r="P2" t="s">
        <v>11</v>
      </c>
      <c r="Q2" t="s">
        <v>10</v>
      </c>
      <c r="R2" t="s">
        <v>9</v>
      </c>
      <c r="S2" t="s">
        <v>8</v>
      </c>
      <c r="T2" t="s">
        <v>7</v>
      </c>
      <c r="U2" t="s">
        <v>6</v>
      </c>
    </row>
    <row r="3" spans="1:21" x14ac:dyDescent="0.25">
      <c r="A3" t="s">
        <v>5</v>
      </c>
      <c r="B3" t="s">
        <v>29</v>
      </c>
      <c r="C3" t="s">
        <v>35</v>
      </c>
      <c r="D3" t="s">
        <v>30</v>
      </c>
      <c r="E3" t="s">
        <v>36</v>
      </c>
      <c r="F3">
        <f>SUM('[1]Marzo y abril'!F6+[1]Febrero!F6)</f>
        <v>29153</v>
      </c>
      <c r="G3">
        <f>SUM('[1]Marzo y abril'!G6+[1]Febrero!G6)</f>
        <v>27782</v>
      </c>
      <c r="H3">
        <f>SUM(F3:G3)</f>
        <v>56935</v>
      </c>
      <c r="I3">
        <f>SUM('[1]Marzo y abril'!I6+[1]Febrero!I6)</f>
        <v>0</v>
      </c>
      <c r="J3">
        <f>SUM('[1]Marzo y abril'!J6+[1]Febrero!J6)</f>
        <v>30083</v>
      </c>
      <c r="K3">
        <f>SUM('[1]Marzo y abril'!K6+[1]Febrero!K6)</f>
        <v>26852</v>
      </c>
      <c r="L3">
        <f>SUM('[1]Marzo y abril'!L6+[1]Febrero!L6)</f>
        <v>0</v>
      </c>
      <c r="M3">
        <f>SUM('[1]Marzo y abril'!M6+[1]Febrero!M6)</f>
        <v>0</v>
      </c>
      <c r="N3">
        <f>SUM('[1]Marzo y abril'!N6+[1]Febrero!N6)</f>
        <v>0</v>
      </c>
      <c r="O3">
        <f>SUM(I3:N3)</f>
        <v>56935</v>
      </c>
      <c r="P3">
        <f>SUM('[1]Marzo y abril'!P6+[1]Febrero!P6)</f>
        <v>20639</v>
      </c>
      <c r="Q3">
        <f>SUM('[1]Marzo y abril'!Q6+[1]Febrero!Q6)</f>
        <v>83</v>
      </c>
      <c r="R3">
        <f>SUM('[1]Marzo y abril'!R6+[1]Febrero!R6)</f>
        <v>28</v>
      </c>
      <c r="S3">
        <f>SUM('[1]Marzo y abril'!S6+[1]Febrero!S6)</f>
        <v>36185</v>
      </c>
      <c r="T3">
        <f>SUM('[1]Marzo y abril'!T6+[1]Febrero!T6)</f>
        <v>0</v>
      </c>
      <c r="U3">
        <f>SUM(P3:T3)</f>
        <v>56935</v>
      </c>
    </row>
    <row r="4" spans="1:21" x14ac:dyDescent="0.25">
      <c r="A4" t="s">
        <v>5</v>
      </c>
      <c r="B4" t="s">
        <v>4</v>
      </c>
      <c r="C4" t="s">
        <v>31</v>
      </c>
      <c r="D4" t="s">
        <v>30</v>
      </c>
      <c r="E4" t="s">
        <v>32</v>
      </c>
      <c r="F4">
        <f>SUM('[1]Marzo y abril'!F8+[1]Febrero!F8)</f>
        <v>0</v>
      </c>
      <c r="G4">
        <f>SUM('[1]Marzo y abril'!G8+[1]Febrero!G8)</f>
        <v>15719</v>
      </c>
      <c r="H4">
        <f>SUM(F4:G4)</f>
        <v>15719</v>
      </c>
      <c r="I4">
        <f>SUM('[1]Marzo y abril'!I8+[1]Febrero!I8)</f>
        <v>0</v>
      </c>
      <c r="J4">
        <f>SUM('[1]Marzo y abril'!J8+[1]Febrero!J8)</f>
        <v>0</v>
      </c>
      <c r="K4">
        <f>SUM('[1]Marzo y abril'!K8+[1]Febrero!K8)</f>
        <v>0</v>
      </c>
      <c r="L4">
        <f>SUM('[1]Marzo y abril'!L8+[1]Febrero!L8)</f>
        <v>6917</v>
      </c>
      <c r="M4">
        <f>SUM('[1]Marzo y abril'!M8+[1]Febrero!M8)</f>
        <v>8802</v>
      </c>
      <c r="N4">
        <f>SUM('[1]Marzo y abril'!N8+[1]Febrero!N8)</f>
        <v>0</v>
      </c>
      <c r="O4">
        <f>SUM(I4:N4)</f>
        <v>15719</v>
      </c>
      <c r="P4">
        <f>SUM('[1]Marzo y abril'!P8+[1]Febrero!P8)</f>
        <v>5833</v>
      </c>
      <c r="Q4">
        <f>SUM('[1]Marzo y abril'!Q8+[1]Febrero!Q8)</f>
        <v>32</v>
      </c>
      <c r="R4">
        <f>SUM('[1]Marzo y abril'!R8+[1]Febrero!R8)</f>
        <v>85</v>
      </c>
      <c r="S4">
        <f>SUM('[1]Marzo y abril'!S8+[1]Febrero!S8)</f>
        <v>9769</v>
      </c>
      <c r="T4">
        <f>SUM('[1]Marzo y abril'!T8+[1]Febrero!T8)</f>
        <v>0</v>
      </c>
      <c r="U4">
        <f>SUM(P4:T4)</f>
        <v>15719</v>
      </c>
    </row>
    <row r="5" spans="1:21" x14ac:dyDescent="0.25">
      <c r="A5" t="s">
        <v>5</v>
      </c>
      <c r="B5" t="s">
        <v>3</v>
      </c>
      <c r="C5" t="s">
        <v>33</v>
      </c>
      <c r="D5" t="s">
        <v>30</v>
      </c>
      <c r="E5" t="s">
        <v>32</v>
      </c>
      <c r="F5">
        <f>SUM('[1]Marzo y abril'!F10+[1]Febrero!F10)</f>
        <v>33868</v>
      </c>
      <c r="G5">
        <f>SUM('[1]Marzo y abril'!G10+[1]Febrero!G10)</f>
        <v>0</v>
      </c>
      <c r="H5">
        <f>SUM(F5:G5)</f>
        <v>33868</v>
      </c>
      <c r="I5">
        <f>SUM('[1]Marzo y abril'!I10+[1]Febrero!I10)</f>
        <v>0</v>
      </c>
      <c r="J5">
        <f>SUM('[1]Marzo y abril'!J10+[1]Febrero!J10)</f>
        <v>0</v>
      </c>
      <c r="K5">
        <f>SUM('[1]Marzo y abril'!K10+[1]Febrero!K10)</f>
        <v>0</v>
      </c>
      <c r="L5">
        <f>SUM('[1]Marzo y abril'!L10+[1]Febrero!L10)</f>
        <v>13205</v>
      </c>
      <c r="M5">
        <f>SUM('[1]Marzo y abril'!M10+[1]Febrero!M10)</f>
        <v>20663</v>
      </c>
      <c r="N5">
        <f>SUM('[1]Marzo y abril'!N10+[1]Febrero!N10)</f>
        <v>0</v>
      </c>
      <c r="O5">
        <f>SUM(I5:N5)</f>
        <v>33868</v>
      </c>
      <c r="P5">
        <f>SUM('[1]Marzo y abril'!P10+[1]Febrero!P10)</f>
        <v>14104</v>
      </c>
      <c r="Q5">
        <f>SUM('[1]Marzo y abril'!Q10+[1]Febrero!Q10)</f>
        <v>96</v>
      </c>
      <c r="R5">
        <f>SUM('[1]Marzo y abril'!R10+[1]Febrero!R10)</f>
        <v>290</v>
      </c>
      <c r="S5">
        <f>SUM('[1]Marzo y abril'!S10+[1]Febrero!S10)</f>
        <v>19378</v>
      </c>
      <c r="T5">
        <f>SUM('[1]Marzo y abril'!T10+[1]Febrero!T10)</f>
        <v>0</v>
      </c>
      <c r="U5">
        <f>SUM(P5:T5)</f>
        <v>33868</v>
      </c>
    </row>
    <row r="6" spans="1:21" ht="21" customHeight="1" x14ac:dyDescent="0.25">
      <c r="A6" t="s">
        <v>2</v>
      </c>
      <c r="B6">
        <v>17</v>
      </c>
      <c r="C6" t="s">
        <v>1</v>
      </c>
      <c r="D6" t="s">
        <v>30</v>
      </c>
      <c r="E6" t="s">
        <v>30</v>
      </c>
      <c r="F6" t="s">
        <v>30</v>
      </c>
      <c r="G6" t="s">
        <v>30</v>
      </c>
      <c r="H6" t="s">
        <v>30</v>
      </c>
      <c r="I6" t="s">
        <v>30</v>
      </c>
      <c r="J6" t="s">
        <v>30</v>
      </c>
      <c r="K6" t="s">
        <v>30</v>
      </c>
      <c r="L6" t="s">
        <v>30</v>
      </c>
      <c r="M6" t="s">
        <v>30</v>
      </c>
      <c r="N6" t="s">
        <v>30</v>
      </c>
      <c r="O6" t="s">
        <v>30</v>
      </c>
      <c r="P6" t="s">
        <v>30</v>
      </c>
      <c r="Q6" t="s">
        <v>30</v>
      </c>
      <c r="R6" t="s">
        <v>30</v>
      </c>
      <c r="S6" t="s">
        <v>30</v>
      </c>
      <c r="T6" t="s">
        <v>30</v>
      </c>
      <c r="U6" t="s">
        <v>30</v>
      </c>
    </row>
    <row r="7" spans="1:21" ht="21" customHeight="1" x14ac:dyDescent="0.25">
      <c r="A7" t="s">
        <v>0</v>
      </c>
      <c r="B7">
        <v>25</v>
      </c>
      <c r="C7" t="s">
        <v>34</v>
      </c>
      <c r="D7" t="s">
        <v>30</v>
      </c>
      <c r="E7" t="s">
        <v>30</v>
      </c>
      <c r="F7" t="s">
        <v>30</v>
      </c>
      <c r="G7" t="s">
        <v>30</v>
      </c>
      <c r="H7" t="s">
        <v>30</v>
      </c>
      <c r="I7" t="s">
        <v>30</v>
      </c>
      <c r="J7" t="s">
        <v>30</v>
      </c>
      <c r="K7" t="s">
        <v>30</v>
      </c>
      <c r="L7" t="s">
        <v>30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30</v>
      </c>
      <c r="S7" t="s">
        <v>30</v>
      </c>
      <c r="T7" t="s">
        <v>30</v>
      </c>
      <c r="U7" t="s">
        <v>30</v>
      </c>
    </row>
    <row r="11" spans="1:21" ht="15.75" customHeight="1" x14ac:dyDescent="0.25"/>
    <row r="24" ht="15.75" customHeight="1" x14ac:dyDescent="0.25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Gioiosa Chan</dc:creator>
  <cp:lastModifiedBy>Alejandra Chán</cp:lastModifiedBy>
  <dcterms:created xsi:type="dcterms:W3CDTF">2023-10-05T02:06:29Z</dcterms:created>
  <dcterms:modified xsi:type="dcterms:W3CDTF">2023-10-05T16:10:22Z</dcterms:modified>
</cp:coreProperties>
</file>