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2\CONSOLIDADO TERCER CUATRIMESTRE 2022\DVS - TERCER CUATRIMESTRE 2022\"/>
    </mc:Choice>
  </mc:AlternateContent>
  <bookViews>
    <workbookView xWindow="0" yWindow="0" windowWidth="28800" windowHeight="12330"/>
  </bookViews>
  <sheets>
    <sheet name="1ER - 3ER. CUATRIMESTRE 2022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5" i="1" l="1"/>
  <c r="M95" i="1"/>
  <c r="F95" i="1"/>
  <c r="S94" i="1"/>
  <c r="M94" i="1"/>
  <c r="F94" i="1"/>
  <c r="S93" i="1"/>
  <c r="M93" i="1"/>
  <c r="F93" i="1"/>
  <c r="S92" i="1"/>
  <c r="M92" i="1"/>
  <c r="F92" i="1"/>
  <c r="S91" i="1"/>
  <c r="M91" i="1"/>
  <c r="F91" i="1"/>
  <c r="S90" i="1"/>
  <c r="M90" i="1"/>
  <c r="F90" i="1"/>
  <c r="S89" i="1"/>
  <c r="M89" i="1"/>
  <c r="F89" i="1"/>
  <c r="S88" i="1"/>
  <c r="M88" i="1"/>
  <c r="F88" i="1"/>
  <c r="S87" i="1"/>
  <c r="M87" i="1"/>
  <c r="F87" i="1"/>
  <c r="S86" i="1"/>
  <c r="M86" i="1"/>
  <c r="F86" i="1"/>
  <c r="S85" i="1"/>
  <c r="M85" i="1"/>
  <c r="F85" i="1"/>
  <c r="S84" i="1"/>
  <c r="M84" i="1"/>
  <c r="F84" i="1"/>
  <c r="S83" i="1"/>
  <c r="M83" i="1"/>
  <c r="F83" i="1"/>
  <c r="S82" i="1"/>
  <c r="M82" i="1"/>
  <c r="F82" i="1"/>
  <c r="S81" i="1"/>
  <c r="M81" i="1"/>
  <c r="F81" i="1"/>
  <c r="S80" i="1"/>
  <c r="M80" i="1"/>
  <c r="F80" i="1"/>
  <c r="S79" i="1"/>
  <c r="M79" i="1"/>
  <c r="F79" i="1"/>
  <c r="S78" i="1"/>
  <c r="M78" i="1"/>
  <c r="F78" i="1"/>
  <c r="S77" i="1"/>
  <c r="M77" i="1"/>
  <c r="F77" i="1"/>
  <c r="S76" i="1"/>
  <c r="M76" i="1"/>
  <c r="F76" i="1"/>
  <c r="S75" i="1"/>
  <c r="M75" i="1"/>
  <c r="F75" i="1"/>
  <c r="M74" i="1"/>
  <c r="M73" i="1"/>
  <c r="M72" i="1"/>
  <c r="S44" i="1" l="1"/>
  <c r="M44" i="1"/>
  <c r="F44" i="1"/>
  <c r="S43" i="1"/>
  <c r="M43" i="1"/>
  <c r="F43" i="1"/>
  <c r="S42" i="1"/>
  <c r="M42" i="1"/>
  <c r="F42" i="1"/>
  <c r="S41" i="1"/>
  <c r="M41" i="1"/>
  <c r="F41" i="1"/>
  <c r="S40" i="1"/>
  <c r="M40" i="1"/>
  <c r="F40" i="1"/>
  <c r="S30" i="1"/>
  <c r="S38" i="1"/>
  <c r="M38" i="1"/>
  <c r="S37" i="1"/>
  <c r="M37" i="1"/>
  <c r="M25" i="1"/>
  <c r="M30" i="1"/>
  <c r="F30" i="1"/>
  <c r="F37" i="1" l="1"/>
  <c r="F38" i="1"/>
  <c r="S51" i="1" l="1"/>
  <c r="S52" i="1"/>
  <c r="M52" i="1"/>
  <c r="F52" i="1"/>
  <c r="S70" i="1"/>
  <c r="M70" i="1"/>
  <c r="F70" i="1"/>
  <c r="M51" i="1"/>
  <c r="F51" i="1"/>
  <c r="S69" i="1"/>
  <c r="M69" i="1"/>
  <c r="F69" i="1"/>
  <c r="S36" i="1"/>
  <c r="M36" i="1"/>
  <c r="F36" i="1"/>
  <c r="S49" i="1"/>
  <c r="M49" i="1"/>
  <c r="F49" i="1"/>
  <c r="S50" i="1"/>
  <c r="M50" i="1"/>
  <c r="F50" i="1"/>
  <c r="S39" i="1"/>
  <c r="M39" i="1"/>
  <c r="F39" i="1"/>
  <c r="S10" i="1"/>
  <c r="M10" i="1"/>
  <c r="F10" i="1"/>
  <c r="S35" i="1"/>
  <c r="M35" i="1"/>
  <c r="F35" i="1"/>
  <c r="S34" i="1"/>
  <c r="M34" i="1"/>
  <c r="F34" i="1"/>
  <c r="F57" i="1"/>
  <c r="S53" i="1" l="1"/>
  <c r="M53" i="1"/>
  <c r="F53" i="1"/>
  <c r="F48" i="1"/>
  <c r="S71" i="1" l="1"/>
  <c r="S65" i="1"/>
  <c r="S66" i="1"/>
  <c r="S67" i="1"/>
  <c r="S68" i="1"/>
  <c r="S64" i="1"/>
  <c r="M65" i="1"/>
  <c r="M66" i="1"/>
  <c r="M67" i="1"/>
  <c r="M68" i="1"/>
  <c r="M71" i="1"/>
  <c r="M64" i="1"/>
  <c r="S48" i="1"/>
  <c r="M48" i="1"/>
  <c r="F65" i="1"/>
  <c r="F66" i="1"/>
  <c r="F67" i="1"/>
  <c r="F68" i="1"/>
  <c r="F71" i="1"/>
  <c r="F64" i="1"/>
  <c r="S55" i="1"/>
  <c r="S56" i="1"/>
  <c r="S57" i="1"/>
  <c r="S58" i="1"/>
  <c r="S59" i="1"/>
  <c r="S60" i="1"/>
  <c r="S61" i="1"/>
  <c r="S62" i="1"/>
  <c r="S63" i="1"/>
  <c r="S54" i="1"/>
  <c r="M55" i="1"/>
  <c r="M57" i="1"/>
  <c r="M58" i="1"/>
  <c r="M59" i="1"/>
  <c r="M60" i="1"/>
  <c r="M61" i="1"/>
  <c r="M62" i="1"/>
  <c r="M63" i="1"/>
  <c r="M54" i="1"/>
  <c r="F55" i="1"/>
  <c r="F58" i="1"/>
  <c r="F59" i="1"/>
  <c r="F60" i="1"/>
  <c r="F61" i="1"/>
  <c r="F62" i="1"/>
  <c r="F63" i="1"/>
  <c r="F54" i="1"/>
  <c r="S47" i="1"/>
  <c r="M47" i="1"/>
  <c r="F47" i="1"/>
  <c r="S46" i="1"/>
  <c r="M46" i="1"/>
  <c r="F46" i="1"/>
  <c r="S24" i="1"/>
  <c r="S25" i="1"/>
  <c r="S26" i="1"/>
  <c r="S27" i="1"/>
  <c r="S28" i="1"/>
  <c r="S29" i="1"/>
  <c r="S31" i="1"/>
  <c r="S32" i="1"/>
  <c r="S33" i="1"/>
  <c r="S45" i="1"/>
  <c r="M24" i="1"/>
  <c r="M26" i="1"/>
  <c r="M27" i="1"/>
  <c r="M28" i="1"/>
  <c r="M29" i="1"/>
  <c r="M31" i="1"/>
  <c r="M32" i="1"/>
  <c r="M33" i="1"/>
  <c r="M45" i="1"/>
  <c r="F24" i="1"/>
  <c r="F27" i="1"/>
  <c r="F28" i="1"/>
  <c r="F29" i="1"/>
  <c r="F31" i="1"/>
  <c r="F32" i="1"/>
  <c r="F45" i="1"/>
  <c r="S12" i="1"/>
  <c r="S13" i="1"/>
  <c r="S14" i="1"/>
  <c r="S15" i="1"/>
  <c r="S16" i="1"/>
  <c r="S17" i="1"/>
  <c r="S18" i="1"/>
  <c r="S19" i="1"/>
  <c r="S20" i="1"/>
  <c r="S21" i="1"/>
  <c r="S22" i="1"/>
  <c r="S23" i="1"/>
  <c r="M12" i="1"/>
  <c r="M13" i="1"/>
  <c r="M14" i="1"/>
  <c r="M15" i="1"/>
  <c r="M16" i="1"/>
  <c r="M17" i="1"/>
  <c r="M18" i="1"/>
  <c r="M19" i="1"/>
  <c r="M20" i="1"/>
  <c r="M21" i="1"/>
  <c r="M22" i="1"/>
  <c r="M23" i="1"/>
  <c r="F12" i="1"/>
  <c r="F13" i="1"/>
  <c r="F14" i="1"/>
  <c r="F15" i="1"/>
  <c r="F16" i="1"/>
  <c r="F17" i="1"/>
  <c r="F18" i="1"/>
  <c r="F19" i="1"/>
  <c r="F20" i="1"/>
  <c r="F21" i="1"/>
  <c r="F22" i="1"/>
  <c r="F23" i="1"/>
  <c r="S7" i="1"/>
  <c r="S8" i="1"/>
  <c r="S9" i="1"/>
  <c r="S11" i="1"/>
  <c r="M7" i="1"/>
  <c r="M8" i="1"/>
  <c r="M9" i="1"/>
  <c r="M11" i="1"/>
  <c r="F7" i="1"/>
  <c r="F8" i="1"/>
  <c r="F9" i="1"/>
  <c r="F11" i="1"/>
  <c r="S4" i="1"/>
  <c r="S5" i="1"/>
  <c r="S6" i="1"/>
  <c r="S3" i="1"/>
  <c r="M4" i="1"/>
  <c r="M5" i="1"/>
  <c r="M6" i="1"/>
  <c r="M3" i="1"/>
  <c r="F4" i="1"/>
  <c r="F5" i="1"/>
  <c r="F6" i="1"/>
  <c r="F3" i="1"/>
  <c r="S74" i="1" l="1"/>
  <c r="F74" i="1"/>
  <c r="S73" i="1"/>
  <c r="F73" i="1"/>
  <c r="S72" i="1"/>
  <c r="M96" i="1"/>
  <c r="F72" i="1"/>
  <c r="S96" i="1" l="1"/>
  <c r="F96" i="1"/>
</calcChain>
</file>

<file path=xl/sharedStrings.xml><?xml version="1.0" encoding="utf-8"?>
<sst xmlns="http://schemas.openxmlformats.org/spreadsheetml/2006/main" count="251" uniqueCount="99">
  <si>
    <t>PRODUCTOS</t>
  </si>
  <si>
    <t>SUBPRODUCTO</t>
  </si>
  <si>
    <t>Mujeres</t>
  </si>
  <si>
    <t>Hombres</t>
  </si>
  <si>
    <t>Total</t>
  </si>
  <si>
    <t>0-5
Años</t>
  </si>
  <si>
    <t>Mayores de 5 hasta  
Menores de 13 Años</t>
  </si>
  <si>
    <t>13-18 Años
(Jóvenes Adolescentes)</t>
  </si>
  <si>
    <t>Mayores de 18 hasta 30 años
(Jóvenes)</t>
  </si>
  <si>
    <t>Maya</t>
  </si>
  <si>
    <t>Xinca</t>
  </si>
  <si>
    <t>Garífuna</t>
  </si>
  <si>
    <t>Otro</t>
  </si>
  <si>
    <t>Personas prevenidas, sensibilizadas, formadas  e informadas en materia 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</si>
  <si>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</si>
  <si>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Adultos prevenidos, formados, informados y sensibilizados en materia de los delitos de violencia sexual, explotación y trata de personas</t>
  </si>
  <si>
    <t>Entidades públicas y privadas asesoradas y capacitadas en favor de la lucha contra la violencia sexual, explotación y trata de personas</t>
  </si>
  <si>
    <t xml:space="preserve">Entidades públicas y privadas asesoradas   en el cumplimiento de los compromisos nacionales e internacionales  materia de  violencia sexual, explotación y trata de personas </t>
  </si>
  <si>
    <t>Entidades públicas y privadas  capacitadas en la prevención, eliminación, persecución y sanción de los delitos en materia de violencia sexual, Explotación y trata de personas.</t>
  </si>
  <si>
    <t>PROYECTADO POA 2018-2022</t>
  </si>
  <si>
    <t xml:space="preserve">Breve descripción de la acción o actividad </t>
  </si>
  <si>
    <t>De 30 en adelante</t>
  </si>
  <si>
    <t>No indica</t>
  </si>
  <si>
    <t>Diálogo con Jóvenes con el señor Vicepresidente, Alta Verapaz</t>
  </si>
  <si>
    <t>Foro: "Mujeres actoras de transformación: Generando respuestas frente a los delitos de Violencia Sexual"</t>
  </si>
  <si>
    <t>Charla informativa de sensibilización estudiantes de auxiliares de enfermería de la Escuela para Auxiliares de Enfermería de Villa Nueva.</t>
  </si>
  <si>
    <t>Taller para mujeres: “Mujeres unidas contra la Violencia Sexual”, Alioto Villa Nueva</t>
  </si>
  <si>
    <t>Taller para mujeres: “Mujeres unidas contra la Violencia Sexual”, San José Villa Nueva</t>
  </si>
  <si>
    <t>Taller para mujeres: “Mujeres unidas contra la Violencia Sexual”, Santa Isabel II, zona 3 de Villa Nueva</t>
  </si>
  <si>
    <t>Intercambio con grupo de mujeres artesanas de San Jerónimo Baja Verapaz</t>
  </si>
  <si>
    <t>Curso: "Violencia Sexual: Prevención, Atención y Protección", Escuela para Auxiliares de Enfermería. Municipalidad de Villa Nueva</t>
  </si>
  <si>
    <t>Lanzamiento de “Mujer Renuévate 2002”, entrega de material y mensajes informativos de consejos a mujeres, Municipalidad de Villa Nueva</t>
  </si>
  <si>
    <t>Capacitación "Prevención de los delitos de violencia sexual en la comunidad" para jóvenes del Servicio Cívico Villa Nueva.</t>
  </si>
  <si>
    <t>Taller informativo y de sensibilización en materia de Prevención de la Violencia Sexual, Casa Joven, Ciudad Peronia</t>
  </si>
  <si>
    <t>Reunión para asesoramiento del Protocolo contra el Acoso Sexual en el Ámbito Laboral de la Municipalidad de Guatemala</t>
  </si>
  <si>
    <t>Diplomado: "Prevención de la Violencia Sexual en el Transporte Público", Superintendencia de Transporte Público</t>
  </si>
  <si>
    <t>Taller: " Derechos Humanos de las Mujeres Privadas de Libertad", Cohorte 1, Escuela de Estudios Penitenciarios</t>
  </si>
  <si>
    <t>Capacitación en materia de violencia sexual y embarazos en niñas y adolecentes menores de 14 años de Edad, Ministerio Público</t>
  </si>
  <si>
    <t>Capacitación a colaboradoras de la Superintendencia de Telecomunicaciones en el marco del día Internacional de la Mujer, Superintendencia de Telecomunicaciones</t>
  </si>
  <si>
    <t>Taller virtual: "Agresión sexual (acoso sexual callejero y laboral)", Dirección de Métodos Alternativos de Solución de Conflictos</t>
  </si>
  <si>
    <t>Capacitación: "Prevención de la Violencia Sexual, Explotación y Trata de Personas", Secretaría de Asuntos Sociales de la Municipalidad de Guatemala</t>
  </si>
  <si>
    <t>Capacitación: "Acoso callejero y laboral", Instituto Nacional de Estadística</t>
  </si>
  <si>
    <t>Diplomado: "Fortaleciendo esfuerzos en la prevención de la Violencia Sexual y la Explotación", Ministerio de Gobernación</t>
  </si>
  <si>
    <t>Taller temática de seguridad Cibernética, Red de Derivación Villa Canales</t>
  </si>
  <si>
    <t>Capacitación Ruta y Política Pública, Centro de Salud San Juan Sacatepéquez</t>
  </si>
  <si>
    <t>Taller: " Derechos Humanos de las Mujeres Privadas de Libertad", Cohorte 2, grupo B, Escuela de Estudios Penitenciarios</t>
  </si>
  <si>
    <t>Taller: " Derechos Humanos de las Mujeres Privadas de Libertad", Cohorte 2, grupo A, Escuela de Estudios Penitenciarios</t>
  </si>
  <si>
    <t>Capacitación sobre prevencion de violencia sexual dirigida a Establecimientos Educativos de la zona 17, MINEDUC</t>
  </si>
  <si>
    <t>Diálogo con mujeres Xincas, Sede Centro Cultural Xinca, Los Esclavos, Cuilapa</t>
  </si>
  <si>
    <t>Capacitación a padres de familia y docentes del Centro de Atención Integral CAI, San Pedro Sacatepéquez</t>
  </si>
  <si>
    <t>Reunión con comadronas de la localidad de Santa Catarina Palopó</t>
  </si>
  <si>
    <t>Charla de sensibilización dirigida a las alumnas del ciclo básico de la Escuela Oficial Víctor Manuel de la Roca, en el marco del día de la Niña y Prevención de Embarazos a Niñas y Adolescentes Menores de 14 años</t>
  </si>
  <si>
    <t>Lanzamiento de la Estrategia "Escuela para Familias: Prevención contra la Violencia Sexual", Sololá</t>
  </si>
  <si>
    <t>Reunión con sistema de justicia y sector salud para el fortalecimiento de la atención a víctimas de violencia sexual y atención integral a niñas y adolescentes menores de 14 años en el departamento de Sololá</t>
  </si>
  <si>
    <t>Diplomado evaluación "Formador de formadores", Municipalidad de Fraijanes</t>
  </si>
  <si>
    <t>Reunión con sistema de justicia y sector salud para el fortalecimiento de la atención a víctimas de violencia sexual y atención integral a niñas y adolescentes menores de 14 años en el departamento de Escuintla</t>
  </si>
  <si>
    <t>Lanzamiento de la Estrategia "Escuela para Familias: Prevención contra la Violencia Sexual", Escuintla</t>
  </si>
  <si>
    <t>Capacitación sobre la prevención de la violencia sexual a policías municipales de la Municipalidad de Villa Canales</t>
  </si>
  <si>
    <t>Taller de formador de formadores en Zacapa</t>
  </si>
  <si>
    <t xml:space="preserve">
Diálogo con comadronas del municipio de Momostenango para la prevención de los delitos de violencia sexual, explotación y trata de personas a nivel comunitario
</t>
  </si>
  <si>
    <t>"Escuela para Familias: Prevención contra la Violencia Sexual", ÚNICAS</t>
  </si>
  <si>
    <t>"Escuela para Familias: Prevención contra la Violencia Sexual", San Pedro Sacatepéquez</t>
  </si>
  <si>
    <t>Charla dirigida a pilotos y ayudantes de buses extraurbanos: "Prevención de la Violencia Sexual en el transporte público" GRUPO 1 23/11/22</t>
  </si>
  <si>
    <t>Charla dirigida a pilotos y ayudantes de buses extraurbanos: "Prevención de la Violencia Sexual en el transporte público" GRUPO 2 28/11/22</t>
  </si>
  <si>
    <t>Charla dirigida a pilotos y ayudantes de buses extraurbanos: "Prevención de la Violencia Sexual en el transporte público" GRUPO 3 30/11/22</t>
  </si>
  <si>
    <t>Charla dirigida a pilotos y ayudantes de buses extraurbanos: "Prevención de la Violencia Sexual en el transporte público" GRUPO 4 01/12/22</t>
  </si>
  <si>
    <t>Charla dirigida a pilotos y ayudantes de buses extraurbanos: "Prevención de la Violencia Sexual en el transporte público" GRUPO 4 07/12/22</t>
  </si>
  <si>
    <t>FIN</t>
  </si>
  <si>
    <t>TOTAL</t>
  </si>
  <si>
    <t xml:space="preserve">
Edad</t>
  </si>
  <si>
    <t xml:space="preserve">
Grupo Étnico</t>
  </si>
  <si>
    <t>ACCIÓN</t>
  </si>
  <si>
    <t>Taller: "Prevención de la Violencia Sexual para jóvenes", Casa Joven -SECRETARÍA DE BIENESTAR SOCIAL- Mixco</t>
  </si>
  <si>
    <t>Taller: "Prevención de la Violencia Sexual para jóvenes", Casa Joven -SECRETARÍA DE BIENESTAR SOCIAL- Villa Nueva</t>
  </si>
  <si>
    <t>Taller: "Prevención de la Violencia Sexual para jóvenes", Casa Joven -SECRETARÍA DE BIENESTAR SOCIAL- Amatitlán</t>
  </si>
  <si>
    <t>Prevención de los delitos Violencia Sexual, Explotación y Trata de Personas, Colegio Tutorial Center</t>
  </si>
  <si>
    <t>Charla informativa de prevención de los delitos Violencia Sexual, Explotación y Trata de Personas, Hogar Nuestros Pequeños Hermanos, Grupo 1</t>
  </si>
  <si>
    <t xml:space="preserve">Conversatorio sobre la prevención de los delitos Violencia Sexual, Explotación y Trata de Personas con el sistema municipal de protección de niñez, adolescencia y juventud de momostenango y representantes de personas con discapacidad en el departamento de Totonicapán </t>
  </si>
  <si>
    <t>Taller de formación 
El Rol de las Abuelas Comadronas en la Prevención de los Delitos Violencia Sexual, Explotación y Trata de Personas, a través del traslado de conocimientos ancestrales, Quiché</t>
  </si>
  <si>
    <t>Taller de formación 
El Rol de las Abuelas Comadronas en la Prevención de los Delitos Violencia Sexual, Explotación y Trata de Personas, a través del traslado de conocimientos ancestrales, Quetzaltenango</t>
  </si>
  <si>
    <t>Presentación del Plan Nacional de Prevención de la Violencia Sexual, Explotación y Trata de Personas 2022, a la CODEViolencia Sexual, Explotación y Trata de Personas Totonicapán</t>
  </si>
  <si>
    <t>Reunión de trabajo de la Red de prevención de los delitos Violencia Sexual, Explotación y Trata de Personas en el departamento de Zacapa</t>
  </si>
  <si>
    <t>Reunión RED Violencia Sexual, Explotación y Trata de Personas departamento de Santa Rosa</t>
  </si>
  <si>
    <t>Reunión RED integrada del departamento de Baja Verapaz y Firma de Convenio de Cooperación entre SViolencia Sexual, Explotación y Trata de Personas y Refugio de la Niñez</t>
  </si>
  <si>
    <t>Capacitación a psicólogos del Ministerio de Salud y presentación de propuesta de “Guía de recomendaciones generales de TELEPSICOLOGÍA para la atención a víctimas de los delitos Violencia Sexual, Explotación y Trata de Personas", Huehuetenango, Ministerio de Salud Pública y Asistencia Social</t>
  </si>
  <si>
    <t>Taller lúdico: Prevención de la violencia y los embarazos en adolescentes a través del fortalecimiento del proyecto de vida, Municipalidad de Guatemala</t>
  </si>
  <si>
    <t>Capacitación: "Módulo Violencia Sexual" dirigida a colaboradores de la Asociación de Cooperación para el Desarrollo Rural de Occidente</t>
  </si>
  <si>
    <t>Diálogo-conversatorio con liderezas entre SViolencia Sexual, Explotación y Trata de Personas y Defensoría de la Mujer Indígena, en el departamento de Santa Cruz Verapaz</t>
  </si>
  <si>
    <t>Diplomado "¨Prevención de los delitos Violencia Sexual, Explotación y Trata de Personas en Ámbitos Escolares", Ministerio de Educación</t>
  </si>
  <si>
    <t xml:space="preserve">Capacitación a personal de Asociación </t>
  </si>
  <si>
    <t>Diálogo con mujeres Xincas,  Asociación. Departamental de Santa Rosa, Mujeres de Cambio</t>
  </si>
  <si>
    <t>Taller de formación 
El Rol de las Abuelas Comadronas en la Prevención de los Delitos de Violencia Sexual, Explotación y Trata de Personas, a través del traslado de conocimientos ancestrales, Quetzaltenango</t>
  </si>
  <si>
    <t>Capacitación sobre prevención de los delitos Violencia Sexual, Explotación y Trata de Personas, Centros de Atención y Desarrollo Infantil - Hogares Comunitarios Secreatría de Obras Sociales de la Esposa del Presidente</t>
  </si>
  <si>
    <t>Lanzamiento de la Estrategia "Escuela para Familias: Prevención contra la Violencia Sexual "Totonicapán", Secreatría de Obras Sociales de la Esposa del Presidente</t>
  </si>
  <si>
    <t>Reunión para el fortalecimiento y sanción de los delitos de violencia sexual en el departamento de Alta Verapaz SViolencia Sexual, Explotación y Trata de Personas/Observatorio de Salud Sexual y Reproductiva</t>
  </si>
  <si>
    <t xml:space="preserve">Capacitación a trabajadores de Registro Nacional de las Personas en materia de Ruta de Abordaje de Atención de Embarazos en Niñas y Adolescentes menores de 14 años de edad. </t>
  </si>
  <si>
    <t>Capacitación a trabajadores de Registro Nacional de las Personas en materia de Ruta de Abordaje de Atención de Embarazos en Niñas y Adolescentes menores de 14 años de edad.</t>
  </si>
  <si>
    <t>Capacitación Ruta y Política Pública, Centro de Salud San Juan Sacatepéquez, Minsiterio de Salud Pública y Asistencia Social</t>
  </si>
  <si>
    <r>
      <rPr>
        <sz val="12"/>
        <color indexed="10"/>
        <rFont val="ITC Avant Garde Gothic"/>
        <family val="2"/>
      </rPr>
      <t xml:space="preserve">
</t>
    </r>
    <r>
      <rPr>
        <sz val="12"/>
        <color indexed="8"/>
        <rFont val="ITC Avant Garde Gothic"/>
        <family val="2"/>
      </rPr>
      <t>Sexo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</si>
</sst>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2"/>
      <color indexed="8"/>
      <name val="ITC Avant Garde Gothic"/>
      <family val="2"/>
    </font>
    <font>
      <sz val="12"/>
      <color indexed="10"/>
      <name val="ITC Avant Garde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96"/>
  <sheetViews>
    <sheetView tabSelected="1" zoomScale="70" zoomScaleNormal="70" workbookViewId="0">
      <selection sqref="A1:XFD1048576"/>
    </sheetView>
  </sheetViews>
  <sheetFormatPr baseColWidth="10" defaultColWidth="11.42578125" defaultRowHeight="15"/>
  <cols>
    <col min="1" max="1" width="19.5703125" customWidth="1"/>
    <col min="2" max="2" width="26.42578125" customWidth="1"/>
    <col min="3" max="3" width="47" customWidth="1"/>
    <col min="4" max="7" width="11.42578125" customWidth="1"/>
    <col min="8" max="10" width="14.85546875" customWidth="1"/>
    <col min="11" max="11" width="11.5703125" customWidth="1"/>
    <col min="12" max="12" width="11" customWidth="1"/>
    <col min="13" max="19" width="11.42578125" customWidth="1"/>
  </cols>
  <sheetData>
    <row r="1" spans="1:19" ht="31.5" customHeight="1">
      <c r="A1" t="s">
        <v>0</v>
      </c>
      <c r="B1" t="s">
        <v>1</v>
      </c>
      <c r="C1" t="s">
        <v>71</v>
      </c>
      <c r="D1" t="s">
        <v>98</v>
      </c>
      <c r="E1" t="s">
        <v>98</v>
      </c>
      <c r="F1" t="s">
        <v>98</v>
      </c>
      <c r="G1" t="s">
        <v>69</v>
      </c>
      <c r="H1" t="s">
        <v>69</v>
      </c>
      <c r="I1" t="s">
        <v>69</v>
      </c>
      <c r="J1" t="s">
        <v>69</v>
      </c>
      <c r="K1" t="s">
        <v>69</v>
      </c>
      <c r="L1" t="s">
        <v>69</v>
      </c>
      <c r="M1" t="s">
        <v>69</v>
      </c>
      <c r="N1" t="s">
        <v>70</v>
      </c>
      <c r="O1" t="s">
        <v>70</v>
      </c>
      <c r="P1" t="s">
        <v>70</v>
      </c>
      <c r="Q1" t="s">
        <v>70</v>
      </c>
      <c r="R1" t="s">
        <v>70</v>
      </c>
      <c r="S1" t="s">
        <v>70</v>
      </c>
    </row>
    <row r="2" spans="1:19">
      <c r="A2" t="s">
        <v>0</v>
      </c>
      <c r="B2" t="s">
        <v>1</v>
      </c>
      <c r="C2" t="s">
        <v>20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21</v>
      </c>
      <c r="L2" t="s">
        <v>22</v>
      </c>
      <c r="M2" t="s">
        <v>4</v>
      </c>
      <c r="N2" t="s">
        <v>9</v>
      </c>
      <c r="O2" t="s">
        <v>10</v>
      </c>
      <c r="P2" t="s">
        <v>11</v>
      </c>
      <c r="Q2" t="s">
        <v>12</v>
      </c>
      <c r="R2" t="s">
        <v>22</v>
      </c>
      <c r="S2" t="s">
        <v>4</v>
      </c>
    </row>
    <row r="3" spans="1:19" ht="51.75" customHeight="1">
      <c r="A3" t="s">
        <v>13</v>
      </c>
      <c r="B3" t="s">
        <v>14</v>
      </c>
      <c r="C3" t="s">
        <v>72</v>
      </c>
      <c r="D3">
        <v>18</v>
      </c>
      <c r="E3">
        <v>2</v>
      </c>
      <c r="F3">
        <f>D3+E3</f>
        <v>20</v>
      </c>
      <c r="G3">
        <v>0</v>
      </c>
      <c r="H3">
        <v>0</v>
      </c>
      <c r="I3">
        <v>0</v>
      </c>
      <c r="J3">
        <v>20</v>
      </c>
      <c r="K3">
        <v>0</v>
      </c>
      <c r="L3">
        <v>0</v>
      </c>
      <c r="M3">
        <f>SUM(G3:L3)</f>
        <v>20</v>
      </c>
      <c r="N3">
        <v>0</v>
      </c>
      <c r="O3">
        <v>0</v>
      </c>
      <c r="P3">
        <v>0</v>
      </c>
      <c r="Q3">
        <v>20</v>
      </c>
      <c r="R3">
        <v>0</v>
      </c>
      <c r="S3">
        <f>SUM(N3:R3)</f>
        <v>20</v>
      </c>
    </row>
    <row r="4" spans="1:19" ht="55.5" customHeight="1">
      <c r="A4" t="s">
        <v>13</v>
      </c>
      <c r="B4" t="s">
        <v>14</v>
      </c>
      <c r="C4" t="s">
        <v>73</v>
      </c>
      <c r="D4">
        <v>13</v>
      </c>
      <c r="E4">
        <v>6</v>
      </c>
      <c r="F4">
        <f t="shared" ref="F4:F45" si="0">D4+E4</f>
        <v>19</v>
      </c>
      <c r="G4">
        <v>0</v>
      </c>
      <c r="H4">
        <v>0</v>
      </c>
      <c r="I4">
        <v>0</v>
      </c>
      <c r="J4">
        <v>0</v>
      </c>
      <c r="K4">
        <v>0</v>
      </c>
      <c r="L4">
        <v>19</v>
      </c>
      <c r="M4">
        <f t="shared" ref="M4:M45" si="1">SUM(G4:L4)</f>
        <v>19</v>
      </c>
      <c r="N4">
        <v>0</v>
      </c>
      <c r="O4">
        <v>0</v>
      </c>
      <c r="P4">
        <v>0</v>
      </c>
      <c r="Q4">
        <v>0</v>
      </c>
      <c r="R4">
        <v>19</v>
      </c>
      <c r="S4">
        <f t="shared" ref="S4:S45" si="2">SUM(N4:R4)</f>
        <v>19</v>
      </c>
    </row>
    <row r="5" spans="1:19" ht="54" customHeight="1">
      <c r="A5" t="s">
        <v>13</v>
      </c>
      <c r="B5" t="s">
        <v>14</v>
      </c>
      <c r="C5" t="s">
        <v>74</v>
      </c>
      <c r="D5">
        <v>17</v>
      </c>
      <c r="E5">
        <v>3</v>
      </c>
      <c r="F5">
        <f t="shared" si="0"/>
        <v>20</v>
      </c>
      <c r="G5">
        <v>0</v>
      </c>
      <c r="H5">
        <v>0</v>
      </c>
      <c r="I5">
        <v>0</v>
      </c>
      <c r="J5">
        <v>20</v>
      </c>
      <c r="K5">
        <v>0</v>
      </c>
      <c r="L5">
        <v>0</v>
      </c>
      <c r="M5">
        <f t="shared" si="1"/>
        <v>20</v>
      </c>
      <c r="N5">
        <v>0</v>
      </c>
      <c r="O5">
        <v>0</v>
      </c>
      <c r="P5">
        <v>0</v>
      </c>
      <c r="Q5">
        <v>20</v>
      </c>
      <c r="R5">
        <v>0</v>
      </c>
      <c r="S5">
        <f t="shared" si="2"/>
        <v>20</v>
      </c>
    </row>
    <row r="6" spans="1:19" ht="51" customHeight="1">
      <c r="A6" t="s">
        <v>13</v>
      </c>
      <c r="B6" t="s">
        <v>14</v>
      </c>
      <c r="C6" t="s">
        <v>75</v>
      </c>
      <c r="D6">
        <v>7</v>
      </c>
      <c r="E6">
        <v>3</v>
      </c>
      <c r="F6">
        <f t="shared" si="0"/>
        <v>10</v>
      </c>
      <c r="G6">
        <v>0</v>
      </c>
      <c r="H6">
        <v>10</v>
      </c>
      <c r="I6">
        <v>0</v>
      </c>
      <c r="J6">
        <v>0</v>
      </c>
      <c r="K6">
        <v>0</v>
      </c>
      <c r="L6">
        <v>0</v>
      </c>
      <c r="M6">
        <f t="shared" si="1"/>
        <v>10</v>
      </c>
      <c r="N6">
        <v>0</v>
      </c>
      <c r="O6">
        <v>0</v>
      </c>
      <c r="P6">
        <v>0</v>
      </c>
      <c r="Q6">
        <v>10</v>
      </c>
      <c r="R6">
        <v>0</v>
      </c>
      <c r="S6">
        <f t="shared" si="2"/>
        <v>10</v>
      </c>
    </row>
    <row r="7" spans="1:19">
      <c r="A7" t="s">
        <v>13</v>
      </c>
      <c r="B7" t="s">
        <v>14</v>
      </c>
      <c r="C7" t="s">
        <v>85</v>
      </c>
      <c r="D7">
        <v>49</v>
      </c>
      <c r="E7">
        <v>37</v>
      </c>
      <c r="F7">
        <f t="shared" si="0"/>
        <v>86</v>
      </c>
      <c r="G7">
        <v>0</v>
      </c>
      <c r="H7">
        <v>0</v>
      </c>
      <c r="I7">
        <v>86</v>
      </c>
      <c r="J7">
        <v>0</v>
      </c>
      <c r="K7">
        <v>0</v>
      </c>
      <c r="L7">
        <v>0</v>
      </c>
      <c r="M7">
        <f t="shared" si="1"/>
        <v>86</v>
      </c>
      <c r="N7">
        <v>0</v>
      </c>
      <c r="O7">
        <v>0</v>
      </c>
      <c r="P7">
        <v>0</v>
      </c>
      <c r="Q7">
        <v>86</v>
      </c>
      <c r="R7">
        <v>0</v>
      </c>
      <c r="S7">
        <f t="shared" si="2"/>
        <v>86</v>
      </c>
    </row>
    <row r="8" spans="1:19" ht="55.5" customHeight="1">
      <c r="A8" t="s">
        <v>13</v>
      </c>
      <c r="B8" t="s">
        <v>14</v>
      </c>
      <c r="C8" t="s">
        <v>76</v>
      </c>
      <c r="D8">
        <v>10</v>
      </c>
      <c r="E8">
        <v>12</v>
      </c>
      <c r="F8">
        <f t="shared" si="0"/>
        <v>22</v>
      </c>
      <c r="G8">
        <v>0</v>
      </c>
      <c r="H8">
        <v>0</v>
      </c>
      <c r="I8">
        <v>22</v>
      </c>
      <c r="J8">
        <v>0</v>
      </c>
      <c r="K8">
        <v>0</v>
      </c>
      <c r="L8">
        <v>0</v>
      </c>
      <c r="M8">
        <f t="shared" si="1"/>
        <v>22</v>
      </c>
      <c r="N8">
        <v>8</v>
      </c>
      <c r="O8">
        <v>0</v>
      </c>
      <c r="P8">
        <v>0</v>
      </c>
      <c r="Q8">
        <v>14</v>
      </c>
      <c r="R8">
        <v>0</v>
      </c>
      <c r="S8">
        <f t="shared" si="2"/>
        <v>22</v>
      </c>
    </row>
    <row r="9" spans="1:19" ht="45" customHeight="1">
      <c r="A9" t="s">
        <v>13</v>
      </c>
      <c r="B9" t="s">
        <v>14</v>
      </c>
      <c r="C9" t="s">
        <v>54</v>
      </c>
      <c r="D9">
        <v>28</v>
      </c>
      <c r="E9">
        <v>14</v>
      </c>
      <c r="F9">
        <f t="shared" si="0"/>
        <v>42</v>
      </c>
      <c r="G9">
        <v>0</v>
      </c>
      <c r="H9">
        <v>0</v>
      </c>
      <c r="I9">
        <v>42</v>
      </c>
      <c r="J9">
        <v>0</v>
      </c>
      <c r="K9">
        <v>0</v>
      </c>
      <c r="L9">
        <v>0</v>
      </c>
      <c r="M9">
        <f t="shared" si="1"/>
        <v>42</v>
      </c>
      <c r="N9">
        <v>0</v>
      </c>
      <c r="O9">
        <v>0</v>
      </c>
      <c r="P9">
        <v>0</v>
      </c>
      <c r="Q9">
        <v>42</v>
      </c>
      <c r="R9">
        <v>0</v>
      </c>
      <c r="S9">
        <f t="shared" si="2"/>
        <v>42</v>
      </c>
    </row>
    <row r="10" spans="1:19" ht="99.75" customHeight="1">
      <c r="A10" t="s">
        <v>13</v>
      </c>
      <c r="B10" t="s">
        <v>14</v>
      </c>
      <c r="C10" t="s">
        <v>51</v>
      </c>
      <c r="D10">
        <v>175</v>
      </c>
      <c r="E10">
        <v>0</v>
      </c>
      <c r="F10">
        <f>SUM(D10:E10)</f>
        <v>175</v>
      </c>
      <c r="G10">
        <v>0</v>
      </c>
      <c r="H10">
        <v>0</v>
      </c>
      <c r="I10">
        <v>175</v>
      </c>
      <c r="J10">
        <v>0</v>
      </c>
      <c r="K10">
        <v>0</v>
      </c>
      <c r="L10">
        <v>0</v>
      </c>
      <c r="M10">
        <f t="shared" si="1"/>
        <v>175</v>
      </c>
      <c r="N10">
        <v>1</v>
      </c>
      <c r="O10">
        <v>0</v>
      </c>
      <c r="P10">
        <v>0</v>
      </c>
      <c r="Q10">
        <v>174</v>
      </c>
      <c r="R10">
        <v>0</v>
      </c>
      <c r="S10">
        <f>SUM(N10:R10)</f>
        <v>175</v>
      </c>
    </row>
    <row r="11" spans="1:19">
      <c r="A11" t="s">
        <v>13</v>
      </c>
      <c r="B11" t="s">
        <v>14</v>
      </c>
      <c r="C11" t="s">
        <v>23</v>
      </c>
      <c r="D11">
        <v>187</v>
      </c>
      <c r="E11">
        <v>113</v>
      </c>
      <c r="F11">
        <f t="shared" si="0"/>
        <v>300</v>
      </c>
      <c r="G11">
        <v>0</v>
      </c>
      <c r="H11">
        <v>0</v>
      </c>
      <c r="I11">
        <v>0</v>
      </c>
      <c r="J11">
        <v>0</v>
      </c>
      <c r="K11">
        <v>0</v>
      </c>
      <c r="L11">
        <v>300</v>
      </c>
      <c r="M11">
        <f t="shared" si="1"/>
        <v>300</v>
      </c>
      <c r="N11">
        <v>0</v>
      </c>
      <c r="O11">
        <v>0</v>
      </c>
      <c r="P11">
        <v>0</v>
      </c>
      <c r="Q11">
        <v>0</v>
      </c>
      <c r="R11">
        <v>300</v>
      </c>
      <c r="S11">
        <f t="shared" si="2"/>
        <v>300</v>
      </c>
    </row>
    <row r="12" spans="1:19" ht="78" customHeight="1">
      <c r="A12" t="s">
        <v>13</v>
      </c>
      <c r="B12" t="s">
        <v>15</v>
      </c>
      <c r="C12" t="s">
        <v>86</v>
      </c>
      <c r="D12">
        <v>37</v>
      </c>
      <c r="E12">
        <v>18</v>
      </c>
      <c r="F12">
        <f t="shared" si="0"/>
        <v>55</v>
      </c>
      <c r="G12">
        <v>0</v>
      </c>
      <c r="H12">
        <v>0</v>
      </c>
      <c r="I12">
        <v>0</v>
      </c>
      <c r="J12">
        <v>0</v>
      </c>
      <c r="K12">
        <v>55</v>
      </c>
      <c r="L12">
        <v>0</v>
      </c>
      <c r="M12">
        <f t="shared" si="1"/>
        <v>55</v>
      </c>
      <c r="N12">
        <v>55</v>
      </c>
      <c r="O12">
        <v>0</v>
      </c>
      <c r="P12">
        <v>0</v>
      </c>
      <c r="Q12">
        <v>0</v>
      </c>
      <c r="R12">
        <v>0</v>
      </c>
      <c r="S12">
        <f t="shared" si="2"/>
        <v>55</v>
      </c>
    </row>
    <row r="13" spans="1:19" ht="70.5" customHeight="1">
      <c r="A13" t="s">
        <v>13</v>
      </c>
      <c r="B13" t="s">
        <v>15</v>
      </c>
      <c r="C13" t="s">
        <v>30</v>
      </c>
      <c r="D13">
        <v>53</v>
      </c>
      <c r="E13">
        <v>10</v>
      </c>
      <c r="F13">
        <f t="shared" si="0"/>
        <v>63</v>
      </c>
      <c r="G13">
        <v>0</v>
      </c>
      <c r="H13">
        <v>0</v>
      </c>
      <c r="I13">
        <v>0</v>
      </c>
      <c r="J13">
        <v>48</v>
      </c>
      <c r="K13">
        <v>15</v>
      </c>
      <c r="L13">
        <v>0</v>
      </c>
      <c r="M13">
        <f t="shared" si="1"/>
        <v>63</v>
      </c>
      <c r="N13">
        <v>1</v>
      </c>
      <c r="O13">
        <v>1</v>
      </c>
      <c r="P13">
        <v>0</v>
      </c>
      <c r="Q13">
        <v>61</v>
      </c>
      <c r="R13">
        <v>0</v>
      </c>
      <c r="S13">
        <f t="shared" si="2"/>
        <v>63</v>
      </c>
    </row>
    <row r="14" spans="1:19" ht="59.25" customHeight="1">
      <c r="A14" t="s">
        <v>13</v>
      </c>
      <c r="B14" t="s">
        <v>15</v>
      </c>
      <c r="C14" t="s">
        <v>24</v>
      </c>
      <c r="D14">
        <v>47</v>
      </c>
      <c r="E14">
        <v>6</v>
      </c>
      <c r="F14">
        <f t="shared" si="0"/>
        <v>53</v>
      </c>
      <c r="G14">
        <v>0</v>
      </c>
      <c r="H14">
        <v>0</v>
      </c>
      <c r="I14">
        <v>0</v>
      </c>
      <c r="J14">
        <v>0</v>
      </c>
      <c r="K14">
        <v>53</v>
      </c>
      <c r="L14">
        <v>0</v>
      </c>
      <c r="M14">
        <f t="shared" si="1"/>
        <v>53</v>
      </c>
      <c r="N14">
        <v>4</v>
      </c>
      <c r="O14">
        <v>0</v>
      </c>
      <c r="P14">
        <v>0</v>
      </c>
      <c r="Q14">
        <v>49</v>
      </c>
      <c r="R14">
        <v>0</v>
      </c>
      <c r="S14">
        <f t="shared" si="2"/>
        <v>53</v>
      </c>
    </row>
    <row r="15" spans="1:19" ht="74.25" customHeight="1">
      <c r="A15" t="s">
        <v>13</v>
      </c>
      <c r="B15" t="s">
        <v>15</v>
      </c>
      <c r="C15" t="s">
        <v>25</v>
      </c>
      <c r="D15">
        <v>35</v>
      </c>
      <c r="E15">
        <v>15</v>
      </c>
      <c r="F15">
        <f t="shared" si="0"/>
        <v>50</v>
      </c>
      <c r="G15">
        <v>0</v>
      </c>
      <c r="H15">
        <v>0</v>
      </c>
      <c r="I15">
        <v>0</v>
      </c>
      <c r="J15">
        <v>0</v>
      </c>
      <c r="K15">
        <v>0</v>
      </c>
      <c r="L15">
        <v>50</v>
      </c>
      <c r="M15">
        <f t="shared" si="1"/>
        <v>50</v>
      </c>
      <c r="N15">
        <v>0</v>
      </c>
      <c r="O15">
        <v>0</v>
      </c>
      <c r="P15">
        <v>0</v>
      </c>
      <c r="Q15">
        <v>0</v>
      </c>
      <c r="R15">
        <v>50</v>
      </c>
      <c r="S15">
        <f t="shared" si="2"/>
        <v>50</v>
      </c>
    </row>
    <row r="16" spans="1:19" ht="56.25" customHeight="1">
      <c r="A16" t="s">
        <v>13</v>
      </c>
      <c r="B16" t="s">
        <v>15</v>
      </c>
      <c r="C16" t="s">
        <v>87</v>
      </c>
      <c r="D16">
        <v>29</v>
      </c>
      <c r="E16">
        <v>0</v>
      </c>
      <c r="F16">
        <f t="shared" si="0"/>
        <v>29</v>
      </c>
      <c r="G16">
        <v>0</v>
      </c>
      <c r="H16">
        <v>0</v>
      </c>
      <c r="I16">
        <v>0</v>
      </c>
      <c r="J16">
        <v>8</v>
      </c>
      <c r="K16">
        <v>21</v>
      </c>
      <c r="L16">
        <v>0</v>
      </c>
      <c r="M16">
        <f t="shared" si="1"/>
        <v>29</v>
      </c>
      <c r="N16">
        <v>24</v>
      </c>
      <c r="O16">
        <v>0</v>
      </c>
      <c r="P16">
        <v>0</v>
      </c>
      <c r="Q16">
        <v>5</v>
      </c>
      <c r="R16">
        <v>0</v>
      </c>
      <c r="S16">
        <f t="shared" si="2"/>
        <v>29</v>
      </c>
    </row>
    <row r="17" spans="1:19" ht="48.75" customHeight="1">
      <c r="A17" t="s">
        <v>13</v>
      </c>
      <c r="B17" t="s">
        <v>15</v>
      </c>
      <c r="C17" t="s">
        <v>26</v>
      </c>
      <c r="D17">
        <v>24</v>
      </c>
      <c r="E17">
        <v>0</v>
      </c>
      <c r="F17">
        <f t="shared" si="0"/>
        <v>24</v>
      </c>
      <c r="G17">
        <v>0</v>
      </c>
      <c r="H17">
        <v>0</v>
      </c>
      <c r="I17">
        <v>0</v>
      </c>
      <c r="J17">
        <v>0</v>
      </c>
      <c r="K17">
        <v>0</v>
      </c>
      <c r="L17">
        <v>24</v>
      </c>
      <c r="M17">
        <f t="shared" si="1"/>
        <v>24</v>
      </c>
      <c r="N17">
        <v>0</v>
      </c>
      <c r="O17">
        <v>0</v>
      </c>
      <c r="P17">
        <v>0</v>
      </c>
      <c r="Q17">
        <v>24</v>
      </c>
      <c r="R17">
        <v>0</v>
      </c>
      <c r="S17">
        <f t="shared" si="2"/>
        <v>24</v>
      </c>
    </row>
    <row r="18" spans="1:19" ht="48" customHeight="1">
      <c r="A18" t="s">
        <v>13</v>
      </c>
      <c r="B18" t="s">
        <v>15</v>
      </c>
      <c r="C18" t="s">
        <v>27</v>
      </c>
      <c r="D18">
        <v>20</v>
      </c>
      <c r="E18">
        <v>0</v>
      </c>
      <c r="F18">
        <f t="shared" si="0"/>
        <v>20</v>
      </c>
      <c r="G18">
        <v>0</v>
      </c>
      <c r="H18">
        <v>0</v>
      </c>
      <c r="I18">
        <v>0</v>
      </c>
      <c r="J18">
        <v>0</v>
      </c>
      <c r="K18">
        <v>0</v>
      </c>
      <c r="L18">
        <v>20</v>
      </c>
      <c r="M18">
        <f t="shared" si="1"/>
        <v>20</v>
      </c>
      <c r="N18">
        <v>0</v>
      </c>
      <c r="O18">
        <v>0</v>
      </c>
      <c r="P18">
        <v>0</v>
      </c>
      <c r="Q18">
        <v>20</v>
      </c>
      <c r="R18">
        <v>0</v>
      </c>
      <c r="S18">
        <f t="shared" si="2"/>
        <v>20</v>
      </c>
    </row>
    <row r="19" spans="1:19" ht="65.25" customHeight="1">
      <c r="A19" t="s">
        <v>13</v>
      </c>
      <c r="B19" t="s">
        <v>15</v>
      </c>
      <c r="C19" t="s">
        <v>28</v>
      </c>
      <c r="D19">
        <v>44</v>
      </c>
      <c r="E19">
        <v>0</v>
      </c>
      <c r="F19">
        <f t="shared" si="0"/>
        <v>44</v>
      </c>
      <c r="G19">
        <v>0</v>
      </c>
      <c r="H19">
        <v>0</v>
      </c>
      <c r="I19">
        <v>0</v>
      </c>
      <c r="J19">
        <v>0</v>
      </c>
      <c r="K19">
        <v>0</v>
      </c>
      <c r="L19">
        <v>44</v>
      </c>
      <c r="M19">
        <f t="shared" si="1"/>
        <v>44</v>
      </c>
      <c r="N19">
        <v>0</v>
      </c>
      <c r="O19">
        <v>0</v>
      </c>
      <c r="P19">
        <v>0</v>
      </c>
      <c r="Q19">
        <v>44</v>
      </c>
      <c r="R19">
        <v>0</v>
      </c>
      <c r="S19">
        <f t="shared" si="2"/>
        <v>44</v>
      </c>
    </row>
    <row r="20" spans="1:19" ht="85.5" customHeight="1">
      <c r="A20" t="s">
        <v>13</v>
      </c>
      <c r="B20" t="s">
        <v>15</v>
      </c>
      <c r="C20" t="s">
        <v>31</v>
      </c>
      <c r="D20">
        <v>79</v>
      </c>
      <c r="E20">
        <v>0</v>
      </c>
      <c r="F20">
        <f t="shared" si="0"/>
        <v>79</v>
      </c>
      <c r="G20">
        <v>0</v>
      </c>
      <c r="H20">
        <v>0</v>
      </c>
      <c r="I20">
        <v>0</v>
      </c>
      <c r="J20">
        <v>0</v>
      </c>
      <c r="K20">
        <v>0</v>
      </c>
      <c r="L20">
        <v>79</v>
      </c>
      <c r="M20">
        <f t="shared" si="1"/>
        <v>79</v>
      </c>
      <c r="N20">
        <v>0</v>
      </c>
      <c r="O20">
        <v>0</v>
      </c>
      <c r="P20">
        <v>0</v>
      </c>
      <c r="Q20">
        <v>0</v>
      </c>
      <c r="R20">
        <v>79</v>
      </c>
      <c r="S20">
        <f t="shared" si="2"/>
        <v>79</v>
      </c>
    </row>
    <row r="21" spans="1:19" ht="123" customHeight="1">
      <c r="A21" t="s">
        <v>13</v>
      </c>
      <c r="B21" t="s">
        <v>15</v>
      </c>
      <c r="C21" t="s">
        <v>77</v>
      </c>
      <c r="D21">
        <v>26</v>
      </c>
      <c r="E21">
        <v>11</v>
      </c>
      <c r="F21">
        <f t="shared" si="0"/>
        <v>37</v>
      </c>
      <c r="G21">
        <v>0</v>
      </c>
      <c r="H21">
        <v>0</v>
      </c>
      <c r="I21">
        <v>0</v>
      </c>
      <c r="J21">
        <v>10</v>
      </c>
      <c r="K21">
        <v>27</v>
      </c>
      <c r="L21">
        <v>0</v>
      </c>
      <c r="M21">
        <f t="shared" si="1"/>
        <v>37</v>
      </c>
      <c r="N21">
        <v>34</v>
      </c>
      <c r="O21">
        <v>0</v>
      </c>
      <c r="P21">
        <v>0</v>
      </c>
      <c r="Q21">
        <v>3</v>
      </c>
      <c r="R21">
        <v>0</v>
      </c>
      <c r="S21">
        <f t="shared" si="2"/>
        <v>37</v>
      </c>
    </row>
    <row r="22" spans="1:19" ht="85.5" customHeight="1">
      <c r="A22" t="s">
        <v>13</v>
      </c>
      <c r="B22" t="s">
        <v>15</v>
      </c>
      <c r="C22" t="s">
        <v>59</v>
      </c>
      <c r="D22">
        <v>26</v>
      </c>
      <c r="E22">
        <v>11</v>
      </c>
      <c r="F22">
        <f t="shared" si="0"/>
        <v>37</v>
      </c>
      <c r="G22">
        <v>0</v>
      </c>
      <c r="H22">
        <v>0</v>
      </c>
      <c r="I22">
        <v>0</v>
      </c>
      <c r="J22">
        <v>11</v>
      </c>
      <c r="K22">
        <v>26</v>
      </c>
      <c r="L22">
        <v>0</v>
      </c>
      <c r="M22">
        <f t="shared" si="1"/>
        <v>37</v>
      </c>
      <c r="N22">
        <v>34</v>
      </c>
      <c r="O22">
        <v>0</v>
      </c>
      <c r="P22">
        <v>0</v>
      </c>
      <c r="Q22">
        <v>3</v>
      </c>
      <c r="R22">
        <v>0</v>
      </c>
      <c r="S22">
        <f t="shared" si="2"/>
        <v>37</v>
      </c>
    </row>
    <row r="23" spans="1:19" ht="51" customHeight="1">
      <c r="A23" t="s">
        <v>13</v>
      </c>
      <c r="B23" t="s">
        <v>15</v>
      </c>
      <c r="C23" t="s">
        <v>29</v>
      </c>
      <c r="D23">
        <v>38</v>
      </c>
      <c r="E23">
        <v>8</v>
      </c>
      <c r="F23">
        <f t="shared" si="0"/>
        <v>46</v>
      </c>
      <c r="G23">
        <v>0</v>
      </c>
      <c r="H23">
        <v>0</v>
      </c>
      <c r="I23">
        <v>0</v>
      </c>
      <c r="J23">
        <v>14</v>
      </c>
      <c r="K23">
        <v>32</v>
      </c>
      <c r="L23">
        <v>0</v>
      </c>
      <c r="M23">
        <f t="shared" si="1"/>
        <v>46</v>
      </c>
      <c r="N23">
        <v>13</v>
      </c>
      <c r="O23">
        <v>0</v>
      </c>
      <c r="P23">
        <v>0</v>
      </c>
      <c r="Q23">
        <v>33</v>
      </c>
      <c r="R23">
        <v>0</v>
      </c>
      <c r="S23">
        <f t="shared" si="2"/>
        <v>46</v>
      </c>
    </row>
    <row r="24" spans="1:19" ht="41.25" customHeight="1">
      <c r="A24" t="s">
        <v>13</v>
      </c>
      <c r="B24" t="s">
        <v>15</v>
      </c>
      <c r="C24" t="s">
        <v>48</v>
      </c>
      <c r="D24">
        <v>20</v>
      </c>
      <c r="E24">
        <v>0</v>
      </c>
      <c r="F24">
        <f t="shared" si="0"/>
        <v>20</v>
      </c>
      <c r="G24">
        <v>0</v>
      </c>
      <c r="H24">
        <v>0</v>
      </c>
      <c r="I24">
        <v>0</v>
      </c>
      <c r="J24">
        <v>16</v>
      </c>
      <c r="K24">
        <v>4</v>
      </c>
      <c r="L24">
        <v>0</v>
      </c>
      <c r="M24">
        <f t="shared" si="1"/>
        <v>20</v>
      </c>
      <c r="N24">
        <v>0</v>
      </c>
      <c r="O24">
        <v>20</v>
      </c>
      <c r="P24">
        <v>0</v>
      </c>
      <c r="Q24">
        <v>0</v>
      </c>
      <c r="R24">
        <v>0</v>
      </c>
      <c r="S24">
        <f t="shared" si="2"/>
        <v>20</v>
      </c>
    </row>
    <row r="25" spans="1:19" ht="57.75" customHeight="1">
      <c r="A25" t="s">
        <v>13</v>
      </c>
      <c r="B25" t="s">
        <v>15</v>
      </c>
      <c r="C25" t="s">
        <v>32</v>
      </c>
      <c r="D25">
        <v>0</v>
      </c>
      <c r="E25">
        <v>0</v>
      </c>
      <c r="F25">
        <v>150</v>
      </c>
      <c r="G25">
        <v>0</v>
      </c>
      <c r="H25">
        <v>0</v>
      </c>
      <c r="I25">
        <v>0</v>
      </c>
      <c r="J25">
        <v>0</v>
      </c>
      <c r="K25">
        <v>0</v>
      </c>
      <c r="L25">
        <v>150</v>
      </c>
      <c r="M25">
        <f>SUM(G25:L25)</f>
        <v>150</v>
      </c>
      <c r="N25">
        <v>0</v>
      </c>
      <c r="O25">
        <v>0</v>
      </c>
      <c r="P25">
        <v>0</v>
      </c>
      <c r="Q25">
        <v>0</v>
      </c>
      <c r="R25">
        <v>150</v>
      </c>
      <c r="S25">
        <f t="shared" si="2"/>
        <v>150</v>
      </c>
    </row>
    <row r="26" spans="1:19" ht="39.75" customHeight="1">
      <c r="A26" t="s">
        <v>13</v>
      </c>
      <c r="B26" t="s">
        <v>15</v>
      </c>
      <c r="C26" t="s">
        <v>88</v>
      </c>
      <c r="D26">
        <v>0</v>
      </c>
      <c r="E26">
        <v>0</v>
      </c>
      <c r="F26">
        <v>822</v>
      </c>
      <c r="G26">
        <v>0</v>
      </c>
      <c r="H26">
        <v>0</v>
      </c>
      <c r="I26">
        <v>0</v>
      </c>
      <c r="J26">
        <v>0</v>
      </c>
      <c r="K26">
        <v>0</v>
      </c>
      <c r="L26">
        <v>822</v>
      </c>
      <c r="M26">
        <f t="shared" si="1"/>
        <v>822</v>
      </c>
      <c r="N26">
        <v>0</v>
      </c>
      <c r="O26">
        <v>0</v>
      </c>
      <c r="P26">
        <v>0</v>
      </c>
      <c r="Q26">
        <v>0</v>
      </c>
      <c r="R26">
        <v>822</v>
      </c>
      <c r="S26">
        <f t="shared" si="2"/>
        <v>822</v>
      </c>
    </row>
    <row r="27" spans="1:19" ht="33.75" customHeight="1">
      <c r="A27" t="s">
        <v>13</v>
      </c>
      <c r="B27" t="s">
        <v>15</v>
      </c>
      <c r="C27" t="s">
        <v>89</v>
      </c>
      <c r="D27">
        <v>37</v>
      </c>
      <c r="E27">
        <v>18</v>
      </c>
      <c r="F27">
        <f t="shared" si="0"/>
        <v>55</v>
      </c>
      <c r="G27">
        <v>0</v>
      </c>
      <c r="H27">
        <v>0</v>
      </c>
      <c r="I27">
        <v>0</v>
      </c>
      <c r="J27">
        <v>0</v>
      </c>
      <c r="K27">
        <v>0</v>
      </c>
      <c r="L27">
        <v>55</v>
      </c>
      <c r="M27">
        <f t="shared" si="1"/>
        <v>55</v>
      </c>
      <c r="N27">
        <v>0</v>
      </c>
      <c r="O27">
        <v>0</v>
      </c>
      <c r="P27">
        <v>0</v>
      </c>
      <c r="Q27">
        <v>0</v>
      </c>
      <c r="R27">
        <v>55</v>
      </c>
      <c r="S27">
        <f t="shared" si="2"/>
        <v>55</v>
      </c>
    </row>
    <row r="28" spans="1:19" ht="31.5" customHeight="1">
      <c r="A28" t="s">
        <v>13</v>
      </c>
      <c r="B28" t="s">
        <v>15</v>
      </c>
      <c r="C28" t="s">
        <v>90</v>
      </c>
      <c r="D28">
        <v>13</v>
      </c>
      <c r="E28">
        <v>0</v>
      </c>
      <c r="F28">
        <f t="shared" si="0"/>
        <v>13</v>
      </c>
      <c r="G28">
        <v>0</v>
      </c>
      <c r="H28">
        <v>0</v>
      </c>
      <c r="I28">
        <v>0</v>
      </c>
      <c r="J28">
        <v>0</v>
      </c>
      <c r="K28">
        <v>13</v>
      </c>
      <c r="L28">
        <v>0</v>
      </c>
      <c r="M28">
        <f t="shared" si="1"/>
        <v>13</v>
      </c>
      <c r="N28">
        <v>0</v>
      </c>
      <c r="O28">
        <v>8</v>
      </c>
      <c r="P28">
        <v>0</v>
      </c>
      <c r="Q28">
        <v>5</v>
      </c>
      <c r="R28">
        <v>0</v>
      </c>
      <c r="S28">
        <f t="shared" si="2"/>
        <v>13</v>
      </c>
    </row>
    <row r="29" spans="1:19">
      <c r="A29" t="s">
        <v>13</v>
      </c>
      <c r="B29" t="s">
        <v>15</v>
      </c>
      <c r="C29" t="s">
        <v>78</v>
      </c>
      <c r="D29">
        <v>50</v>
      </c>
      <c r="E29">
        <v>0</v>
      </c>
      <c r="F29">
        <f t="shared" si="0"/>
        <v>50</v>
      </c>
      <c r="G29">
        <v>0</v>
      </c>
      <c r="H29">
        <v>0</v>
      </c>
      <c r="I29">
        <v>0</v>
      </c>
      <c r="J29">
        <v>0</v>
      </c>
      <c r="K29">
        <v>50</v>
      </c>
      <c r="L29">
        <v>0</v>
      </c>
      <c r="M29">
        <f t="shared" si="1"/>
        <v>50</v>
      </c>
      <c r="N29">
        <v>50</v>
      </c>
      <c r="O29">
        <v>0</v>
      </c>
      <c r="P29">
        <v>0</v>
      </c>
      <c r="Q29">
        <v>0</v>
      </c>
      <c r="R29">
        <v>0</v>
      </c>
      <c r="S29">
        <f t="shared" si="2"/>
        <v>50</v>
      </c>
    </row>
    <row r="30" spans="1:19">
      <c r="A30" t="s">
        <v>13</v>
      </c>
      <c r="B30" t="s">
        <v>15</v>
      </c>
      <c r="C30" t="s">
        <v>91</v>
      </c>
      <c r="D30">
        <v>50</v>
      </c>
      <c r="E30">
        <v>0</v>
      </c>
      <c r="F30">
        <f t="shared" si="0"/>
        <v>50</v>
      </c>
      <c r="G30">
        <v>0</v>
      </c>
      <c r="H30">
        <v>0</v>
      </c>
      <c r="I30">
        <v>0</v>
      </c>
      <c r="J30">
        <v>0</v>
      </c>
      <c r="K30">
        <v>50</v>
      </c>
      <c r="L30">
        <v>0</v>
      </c>
      <c r="M30">
        <f>SUM(G30:L30)</f>
        <v>50</v>
      </c>
      <c r="N30">
        <v>0</v>
      </c>
      <c r="O30">
        <v>0</v>
      </c>
      <c r="P30">
        <v>0</v>
      </c>
      <c r="Q30">
        <v>0</v>
      </c>
      <c r="R30">
        <v>50</v>
      </c>
      <c r="S30">
        <f>SUM(N30:R30)</f>
        <v>50</v>
      </c>
    </row>
    <row r="31" spans="1:19" ht="94.5" customHeight="1">
      <c r="A31" t="s">
        <v>13</v>
      </c>
      <c r="B31" t="s">
        <v>15</v>
      </c>
      <c r="C31" t="s">
        <v>79</v>
      </c>
      <c r="D31">
        <v>75</v>
      </c>
      <c r="E31">
        <v>0</v>
      </c>
      <c r="F31">
        <f t="shared" si="0"/>
        <v>75</v>
      </c>
      <c r="G31">
        <v>0</v>
      </c>
      <c r="H31">
        <v>0</v>
      </c>
      <c r="I31">
        <v>0</v>
      </c>
      <c r="J31">
        <v>0</v>
      </c>
      <c r="K31">
        <v>75</v>
      </c>
      <c r="L31">
        <v>0</v>
      </c>
      <c r="M31">
        <f t="shared" si="1"/>
        <v>75</v>
      </c>
      <c r="N31">
        <v>75</v>
      </c>
      <c r="O31">
        <v>0</v>
      </c>
      <c r="P31">
        <v>0</v>
      </c>
      <c r="Q31">
        <v>0</v>
      </c>
      <c r="R31">
        <v>0</v>
      </c>
      <c r="S31">
        <f t="shared" si="2"/>
        <v>75</v>
      </c>
    </row>
    <row r="32" spans="1:19" ht="51" customHeight="1">
      <c r="A32" t="s">
        <v>13</v>
      </c>
      <c r="B32" t="s">
        <v>15</v>
      </c>
      <c r="C32" t="s">
        <v>92</v>
      </c>
      <c r="D32">
        <v>45</v>
      </c>
      <c r="E32">
        <v>0</v>
      </c>
      <c r="F32">
        <f t="shared" si="0"/>
        <v>45</v>
      </c>
      <c r="G32">
        <v>0</v>
      </c>
      <c r="H32">
        <v>0</v>
      </c>
      <c r="I32">
        <v>0</v>
      </c>
      <c r="J32">
        <v>0</v>
      </c>
      <c r="K32">
        <v>45</v>
      </c>
      <c r="L32">
        <v>0</v>
      </c>
      <c r="M32">
        <f t="shared" si="1"/>
        <v>45</v>
      </c>
      <c r="N32">
        <v>0</v>
      </c>
      <c r="O32">
        <v>0</v>
      </c>
      <c r="P32">
        <v>0</v>
      </c>
      <c r="Q32">
        <v>45</v>
      </c>
      <c r="R32">
        <v>0</v>
      </c>
      <c r="S32">
        <f t="shared" si="2"/>
        <v>45</v>
      </c>
    </row>
    <row r="33" spans="1:19" ht="47.25" customHeight="1">
      <c r="A33" t="s">
        <v>13</v>
      </c>
      <c r="B33" t="s">
        <v>15</v>
      </c>
      <c r="C33" t="s">
        <v>93</v>
      </c>
      <c r="D33">
        <v>0</v>
      </c>
      <c r="E33">
        <v>0</v>
      </c>
      <c r="F33">
        <v>150</v>
      </c>
      <c r="G33">
        <v>0</v>
      </c>
      <c r="H33">
        <v>0</v>
      </c>
      <c r="I33">
        <v>1</v>
      </c>
      <c r="J33">
        <v>59</v>
      </c>
      <c r="K33">
        <v>90</v>
      </c>
      <c r="L33">
        <v>0</v>
      </c>
      <c r="M33">
        <f t="shared" si="1"/>
        <v>150</v>
      </c>
      <c r="N33">
        <v>126</v>
      </c>
      <c r="O33">
        <v>0</v>
      </c>
      <c r="P33">
        <v>0</v>
      </c>
      <c r="Q33">
        <v>24</v>
      </c>
      <c r="R33">
        <v>0</v>
      </c>
      <c r="S33">
        <f t="shared" si="2"/>
        <v>150</v>
      </c>
    </row>
    <row r="34" spans="1:19" ht="47.25" customHeight="1">
      <c r="A34" t="s">
        <v>13</v>
      </c>
      <c r="B34" t="s">
        <v>15</v>
      </c>
      <c r="C34" t="s">
        <v>49</v>
      </c>
      <c r="D34">
        <v>11</v>
      </c>
      <c r="E34">
        <v>5</v>
      </c>
      <c r="F34">
        <f t="shared" ref="F34:F39" si="3">SUM(D34:E34)</f>
        <v>16</v>
      </c>
      <c r="G34">
        <v>0</v>
      </c>
      <c r="H34">
        <v>0</v>
      </c>
      <c r="I34">
        <v>0</v>
      </c>
      <c r="J34">
        <v>4</v>
      </c>
      <c r="K34">
        <v>12</v>
      </c>
      <c r="L34">
        <v>0</v>
      </c>
      <c r="M34">
        <f t="shared" ref="M34:M44" si="4">SUM(G34:L34)</f>
        <v>16</v>
      </c>
      <c r="N34">
        <v>5</v>
      </c>
      <c r="O34">
        <v>0</v>
      </c>
      <c r="P34">
        <v>0</v>
      </c>
      <c r="Q34">
        <v>11</v>
      </c>
      <c r="R34">
        <v>0</v>
      </c>
      <c r="S34">
        <f t="shared" ref="S34:S44" si="5">SUM(N34:R34)</f>
        <v>16</v>
      </c>
    </row>
    <row r="35" spans="1:19" ht="47.25" customHeight="1">
      <c r="A35" t="s">
        <v>13</v>
      </c>
      <c r="B35" t="s">
        <v>15</v>
      </c>
      <c r="C35" t="s">
        <v>50</v>
      </c>
      <c r="D35">
        <v>49</v>
      </c>
      <c r="E35">
        <v>11</v>
      </c>
      <c r="F35">
        <f t="shared" si="3"/>
        <v>60</v>
      </c>
      <c r="G35">
        <v>0</v>
      </c>
      <c r="H35">
        <v>0</v>
      </c>
      <c r="I35">
        <v>0</v>
      </c>
      <c r="J35">
        <v>14</v>
      </c>
      <c r="K35">
        <v>46</v>
      </c>
      <c r="L35">
        <v>0</v>
      </c>
      <c r="M35">
        <f t="shared" si="4"/>
        <v>60</v>
      </c>
      <c r="N35">
        <v>58</v>
      </c>
      <c r="O35">
        <v>0</v>
      </c>
      <c r="P35">
        <v>0</v>
      </c>
      <c r="Q35">
        <v>2</v>
      </c>
      <c r="R35">
        <v>0</v>
      </c>
      <c r="S35">
        <f t="shared" si="5"/>
        <v>60</v>
      </c>
    </row>
    <row r="36" spans="1:19" ht="47.25" customHeight="1">
      <c r="A36" t="s">
        <v>13</v>
      </c>
      <c r="B36" t="s">
        <v>15</v>
      </c>
      <c r="C36" t="s">
        <v>56</v>
      </c>
      <c r="D36">
        <v>57</v>
      </c>
      <c r="E36">
        <v>9</v>
      </c>
      <c r="F36">
        <f t="shared" si="3"/>
        <v>66</v>
      </c>
      <c r="G36">
        <v>0</v>
      </c>
      <c r="H36">
        <v>0</v>
      </c>
      <c r="I36">
        <v>0</v>
      </c>
      <c r="J36">
        <v>14</v>
      </c>
      <c r="K36">
        <v>52</v>
      </c>
      <c r="L36">
        <v>0</v>
      </c>
      <c r="M36">
        <f t="shared" si="4"/>
        <v>66</v>
      </c>
      <c r="N36">
        <v>36</v>
      </c>
      <c r="O36">
        <v>0</v>
      </c>
      <c r="P36">
        <v>0</v>
      </c>
      <c r="Q36">
        <v>30</v>
      </c>
      <c r="R36">
        <v>0</v>
      </c>
      <c r="S36">
        <f t="shared" si="5"/>
        <v>66</v>
      </c>
    </row>
    <row r="37" spans="1:19" ht="47.25" customHeight="1">
      <c r="A37" t="s">
        <v>13</v>
      </c>
      <c r="B37" t="s">
        <v>15</v>
      </c>
      <c r="C37" t="s">
        <v>61</v>
      </c>
      <c r="D37">
        <v>20</v>
      </c>
      <c r="E37">
        <v>0</v>
      </c>
      <c r="F37">
        <f t="shared" si="3"/>
        <v>20</v>
      </c>
      <c r="G37">
        <v>0</v>
      </c>
      <c r="H37">
        <v>0</v>
      </c>
      <c r="I37">
        <v>0</v>
      </c>
      <c r="J37">
        <v>0</v>
      </c>
      <c r="K37">
        <v>0</v>
      </c>
      <c r="L37">
        <v>20</v>
      </c>
      <c r="M37">
        <f t="shared" si="4"/>
        <v>20</v>
      </c>
      <c r="N37">
        <v>0</v>
      </c>
      <c r="O37">
        <v>0</v>
      </c>
      <c r="P37">
        <v>0</v>
      </c>
      <c r="Q37">
        <v>0</v>
      </c>
      <c r="R37">
        <v>20</v>
      </c>
      <c r="S37">
        <f t="shared" si="5"/>
        <v>20</v>
      </c>
    </row>
    <row r="38" spans="1:19" ht="47.25" customHeight="1">
      <c r="A38" t="s">
        <v>13</v>
      </c>
      <c r="B38" t="s">
        <v>15</v>
      </c>
      <c r="C38" t="s">
        <v>60</v>
      </c>
      <c r="D38">
        <v>85</v>
      </c>
      <c r="E38">
        <v>0</v>
      </c>
      <c r="F38">
        <f t="shared" si="3"/>
        <v>85</v>
      </c>
      <c r="G38">
        <v>0</v>
      </c>
      <c r="H38">
        <v>0</v>
      </c>
      <c r="I38">
        <v>0</v>
      </c>
      <c r="J38">
        <v>0</v>
      </c>
      <c r="K38">
        <v>0</v>
      </c>
      <c r="L38">
        <v>85</v>
      </c>
      <c r="M38">
        <f t="shared" si="4"/>
        <v>85</v>
      </c>
      <c r="N38">
        <v>0</v>
      </c>
      <c r="O38">
        <v>0</v>
      </c>
      <c r="P38">
        <v>0</v>
      </c>
      <c r="Q38">
        <v>0</v>
      </c>
      <c r="R38">
        <v>85</v>
      </c>
      <c r="S38">
        <f t="shared" si="5"/>
        <v>85</v>
      </c>
    </row>
    <row r="39" spans="1:19" ht="47.25" customHeight="1">
      <c r="A39" t="s">
        <v>13</v>
      </c>
      <c r="B39" t="s">
        <v>15</v>
      </c>
      <c r="C39" t="s">
        <v>52</v>
      </c>
      <c r="D39">
        <v>95</v>
      </c>
      <c r="E39">
        <v>5</v>
      </c>
      <c r="F39">
        <f t="shared" si="3"/>
        <v>100</v>
      </c>
      <c r="G39">
        <v>0</v>
      </c>
      <c r="H39">
        <v>0</v>
      </c>
      <c r="I39">
        <v>0</v>
      </c>
      <c r="J39">
        <v>31</v>
      </c>
      <c r="K39">
        <v>69</v>
      </c>
      <c r="L39">
        <v>0</v>
      </c>
      <c r="M39">
        <f t="shared" si="4"/>
        <v>100</v>
      </c>
      <c r="N39">
        <v>80</v>
      </c>
      <c r="O39">
        <v>0</v>
      </c>
      <c r="P39">
        <v>0</v>
      </c>
      <c r="Q39">
        <v>20</v>
      </c>
      <c r="R39">
        <v>0</v>
      </c>
      <c r="S39">
        <f t="shared" si="5"/>
        <v>100</v>
      </c>
    </row>
    <row r="40" spans="1:19" ht="90.75" customHeight="1">
      <c r="A40" t="s">
        <v>13</v>
      </c>
      <c r="B40" t="s">
        <v>15</v>
      </c>
      <c r="C40" t="s">
        <v>62</v>
      </c>
      <c r="D40">
        <v>0</v>
      </c>
      <c r="E40">
        <v>29</v>
      </c>
      <c r="F40">
        <f>SUM(D40:E40)</f>
        <v>29</v>
      </c>
      <c r="G40">
        <v>0</v>
      </c>
      <c r="H40">
        <v>0</v>
      </c>
      <c r="I40">
        <v>0</v>
      </c>
      <c r="J40">
        <v>0</v>
      </c>
      <c r="K40">
        <v>0</v>
      </c>
      <c r="L40">
        <v>29</v>
      </c>
      <c r="M40">
        <f t="shared" si="4"/>
        <v>29</v>
      </c>
      <c r="N40">
        <v>0</v>
      </c>
      <c r="O40">
        <v>0</v>
      </c>
      <c r="P40">
        <v>0</v>
      </c>
      <c r="Q40">
        <v>0</v>
      </c>
      <c r="R40">
        <v>29</v>
      </c>
      <c r="S40">
        <f t="shared" si="5"/>
        <v>29</v>
      </c>
    </row>
    <row r="41" spans="1:19" ht="77.25" customHeight="1">
      <c r="A41" t="s">
        <v>13</v>
      </c>
      <c r="B41" t="s">
        <v>15</v>
      </c>
      <c r="C41" t="s">
        <v>63</v>
      </c>
      <c r="D41">
        <v>0</v>
      </c>
      <c r="E41">
        <v>2</v>
      </c>
      <c r="F41">
        <f>SUM(D41:E41)</f>
        <v>2</v>
      </c>
      <c r="G41">
        <v>0</v>
      </c>
      <c r="H41">
        <v>0</v>
      </c>
      <c r="I41">
        <v>0</v>
      </c>
      <c r="J41">
        <v>0</v>
      </c>
      <c r="K41">
        <v>0</v>
      </c>
      <c r="L41">
        <v>2</v>
      </c>
      <c r="M41">
        <f t="shared" si="4"/>
        <v>2</v>
      </c>
      <c r="N41">
        <v>0</v>
      </c>
      <c r="O41">
        <v>0</v>
      </c>
      <c r="P41">
        <v>0</v>
      </c>
      <c r="Q41">
        <v>0</v>
      </c>
      <c r="R41">
        <v>2</v>
      </c>
      <c r="S41">
        <f t="shared" si="5"/>
        <v>2</v>
      </c>
    </row>
    <row r="42" spans="1:19" ht="62.25" customHeight="1">
      <c r="A42" t="s">
        <v>13</v>
      </c>
      <c r="B42" t="s">
        <v>15</v>
      </c>
      <c r="C42" t="s">
        <v>64</v>
      </c>
      <c r="D42">
        <v>0</v>
      </c>
      <c r="E42">
        <v>17</v>
      </c>
      <c r="F42">
        <f>SUM(D42:E42)</f>
        <v>17</v>
      </c>
      <c r="G42">
        <v>0</v>
      </c>
      <c r="H42">
        <v>0</v>
      </c>
      <c r="I42">
        <v>0</v>
      </c>
      <c r="J42">
        <v>0</v>
      </c>
      <c r="K42">
        <v>0</v>
      </c>
      <c r="L42">
        <v>17</v>
      </c>
      <c r="M42">
        <f t="shared" si="4"/>
        <v>17</v>
      </c>
      <c r="N42">
        <v>0</v>
      </c>
      <c r="O42">
        <v>0</v>
      </c>
      <c r="P42">
        <v>0</v>
      </c>
      <c r="Q42">
        <v>0</v>
      </c>
      <c r="R42">
        <v>17</v>
      </c>
      <c r="S42">
        <f t="shared" si="5"/>
        <v>17</v>
      </c>
    </row>
    <row r="43" spans="1:19" ht="66.75" customHeight="1">
      <c r="A43" t="s">
        <v>13</v>
      </c>
      <c r="B43" t="s">
        <v>15</v>
      </c>
      <c r="C43" t="s">
        <v>65</v>
      </c>
      <c r="D43">
        <v>0</v>
      </c>
      <c r="E43">
        <v>6</v>
      </c>
      <c r="F43">
        <f>SUM(D43:E43)</f>
        <v>6</v>
      </c>
      <c r="G43">
        <v>0</v>
      </c>
      <c r="H43">
        <v>0</v>
      </c>
      <c r="I43">
        <v>0</v>
      </c>
      <c r="J43">
        <v>0</v>
      </c>
      <c r="K43">
        <v>0</v>
      </c>
      <c r="L43">
        <v>6</v>
      </c>
      <c r="M43">
        <f t="shared" si="4"/>
        <v>6</v>
      </c>
      <c r="N43">
        <v>0</v>
      </c>
      <c r="O43">
        <v>0</v>
      </c>
      <c r="P43">
        <v>0</v>
      </c>
      <c r="Q43">
        <v>0</v>
      </c>
      <c r="R43">
        <v>6</v>
      </c>
      <c r="S43">
        <f t="shared" si="5"/>
        <v>6</v>
      </c>
    </row>
    <row r="44" spans="1:19" ht="66.75" customHeight="1">
      <c r="A44" t="s">
        <v>13</v>
      </c>
      <c r="B44" t="s">
        <v>15</v>
      </c>
      <c r="C44" t="s">
        <v>66</v>
      </c>
      <c r="D44">
        <v>0</v>
      </c>
      <c r="E44">
        <v>18</v>
      </c>
      <c r="F44">
        <f>SUM(D44:E44)</f>
        <v>18</v>
      </c>
      <c r="G44">
        <v>0</v>
      </c>
      <c r="H44">
        <v>0</v>
      </c>
      <c r="I44">
        <v>0</v>
      </c>
      <c r="J44">
        <v>0</v>
      </c>
      <c r="K44">
        <v>0</v>
      </c>
      <c r="L44">
        <v>18</v>
      </c>
      <c r="M44">
        <f t="shared" si="4"/>
        <v>18</v>
      </c>
      <c r="N44">
        <v>0</v>
      </c>
      <c r="O44">
        <v>0</v>
      </c>
      <c r="P44">
        <v>0</v>
      </c>
      <c r="Q44">
        <v>0</v>
      </c>
      <c r="R44">
        <v>18</v>
      </c>
      <c r="S44">
        <f t="shared" si="5"/>
        <v>18</v>
      </c>
    </row>
    <row r="45" spans="1:19" ht="69.75" customHeight="1">
      <c r="A45" t="s">
        <v>13</v>
      </c>
      <c r="B45" t="s">
        <v>15</v>
      </c>
      <c r="C45" t="s">
        <v>33</v>
      </c>
      <c r="D45">
        <v>12</v>
      </c>
      <c r="E45">
        <v>5</v>
      </c>
      <c r="F45">
        <f t="shared" si="0"/>
        <v>17</v>
      </c>
      <c r="G45">
        <v>0</v>
      </c>
      <c r="H45">
        <v>0</v>
      </c>
      <c r="I45">
        <v>0</v>
      </c>
      <c r="J45">
        <v>17</v>
      </c>
      <c r="K45">
        <v>0</v>
      </c>
      <c r="L45">
        <v>0</v>
      </c>
      <c r="M45">
        <f t="shared" si="1"/>
        <v>17</v>
      </c>
      <c r="N45">
        <v>0</v>
      </c>
      <c r="O45">
        <v>0</v>
      </c>
      <c r="P45">
        <v>0</v>
      </c>
      <c r="Q45">
        <v>0</v>
      </c>
      <c r="R45">
        <v>17</v>
      </c>
      <c r="S45">
        <f t="shared" si="2"/>
        <v>17</v>
      </c>
    </row>
    <row r="46" spans="1:19" ht="81" customHeight="1">
      <c r="A46" t="s">
        <v>16</v>
      </c>
      <c r="B46" t="s">
        <v>17</v>
      </c>
      <c r="C46" t="s">
        <v>34</v>
      </c>
      <c r="D46">
        <v>1</v>
      </c>
      <c r="E46">
        <v>3</v>
      </c>
      <c r="F46">
        <f t="shared" ref="F46:F52" si="6">D46+E46</f>
        <v>4</v>
      </c>
      <c r="G46">
        <v>0</v>
      </c>
      <c r="H46">
        <v>0</v>
      </c>
      <c r="I46">
        <v>0</v>
      </c>
      <c r="J46">
        <v>0</v>
      </c>
      <c r="K46">
        <v>4</v>
      </c>
      <c r="L46">
        <v>0</v>
      </c>
      <c r="M46">
        <f>SUM(G46:L46)</f>
        <v>4</v>
      </c>
      <c r="N46">
        <v>0</v>
      </c>
      <c r="O46">
        <v>0</v>
      </c>
      <c r="P46">
        <v>0</v>
      </c>
      <c r="Q46">
        <v>4</v>
      </c>
      <c r="R46">
        <v>0</v>
      </c>
      <c r="S46">
        <f t="shared" ref="S46:S53" si="7">SUM(N46:R46)</f>
        <v>4</v>
      </c>
    </row>
    <row r="47" spans="1:19">
      <c r="A47" t="s">
        <v>16</v>
      </c>
      <c r="B47" t="s">
        <v>17</v>
      </c>
      <c r="C47" t="s">
        <v>80</v>
      </c>
      <c r="D47">
        <v>23</v>
      </c>
      <c r="E47">
        <v>20</v>
      </c>
      <c r="F47">
        <f t="shared" si="6"/>
        <v>43</v>
      </c>
      <c r="G47">
        <v>0</v>
      </c>
      <c r="H47">
        <v>0</v>
      </c>
      <c r="I47">
        <v>0</v>
      </c>
      <c r="J47">
        <v>19</v>
      </c>
      <c r="K47">
        <v>24</v>
      </c>
      <c r="L47">
        <v>0</v>
      </c>
      <c r="M47">
        <f>SUM(G47:L47)</f>
        <v>43</v>
      </c>
      <c r="N47">
        <v>31</v>
      </c>
      <c r="O47">
        <v>0</v>
      </c>
      <c r="P47">
        <v>0</v>
      </c>
      <c r="Q47">
        <v>12</v>
      </c>
      <c r="R47">
        <v>0</v>
      </c>
      <c r="S47">
        <f t="shared" si="7"/>
        <v>43</v>
      </c>
    </row>
    <row r="48" spans="1:19" ht="75.75" customHeight="1">
      <c r="A48" t="s">
        <v>16</v>
      </c>
      <c r="B48" t="s">
        <v>17</v>
      </c>
      <c r="C48" t="s">
        <v>94</v>
      </c>
      <c r="D48">
        <v>13</v>
      </c>
      <c r="E48">
        <v>2</v>
      </c>
      <c r="F48">
        <f t="shared" si="6"/>
        <v>15</v>
      </c>
      <c r="G48">
        <v>0</v>
      </c>
      <c r="H48">
        <v>0</v>
      </c>
      <c r="I48">
        <v>0</v>
      </c>
      <c r="J48">
        <v>0</v>
      </c>
      <c r="K48">
        <v>0</v>
      </c>
      <c r="L48">
        <v>15</v>
      </c>
      <c r="M48">
        <f>SUM(G48:L48)</f>
        <v>15</v>
      </c>
      <c r="N48">
        <v>0</v>
      </c>
      <c r="O48">
        <v>0</v>
      </c>
      <c r="P48">
        <v>0</v>
      </c>
      <c r="Q48">
        <v>15</v>
      </c>
      <c r="R48">
        <v>0</v>
      </c>
      <c r="S48">
        <f t="shared" si="7"/>
        <v>15</v>
      </c>
    </row>
    <row r="49" spans="1:19" ht="101.25" customHeight="1">
      <c r="A49" t="s">
        <v>16</v>
      </c>
      <c r="B49" t="s">
        <v>17</v>
      </c>
      <c r="C49" t="s">
        <v>55</v>
      </c>
      <c r="D49">
        <v>38</v>
      </c>
      <c r="E49">
        <v>17</v>
      </c>
      <c r="F49">
        <f t="shared" si="6"/>
        <v>55</v>
      </c>
      <c r="G49">
        <v>0</v>
      </c>
      <c r="H49">
        <v>0</v>
      </c>
      <c r="I49">
        <v>0</v>
      </c>
      <c r="J49">
        <v>12</v>
      </c>
      <c r="K49">
        <v>43</v>
      </c>
      <c r="L49">
        <v>0</v>
      </c>
      <c r="M49">
        <f>SUM(J49:L49)</f>
        <v>55</v>
      </c>
      <c r="N49">
        <v>7</v>
      </c>
      <c r="O49">
        <v>0</v>
      </c>
      <c r="P49">
        <v>0</v>
      </c>
      <c r="Q49">
        <v>48</v>
      </c>
      <c r="R49">
        <v>0</v>
      </c>
      <c r="S49">
        <f t="shared" si="7"/>
        <v>55</v>
      </c>
    </row>
    <row r="50" spans="1:19" ht="96" customHeight="1">
      <c r="A50" t="s">
        <v>16</v>
      </c>
      <c r="B50" t="s">
        <v>17</v>
      </c>
      <c r="C50" t="s">
        <v>53</v>
      </c>
      <c r="D50">
        <v>33</v>
      </c>
      <c r="E50">
        <v>17</v>
      </c>
      <c r="F50">
        <f t="shared" si="6"/>
        <v>50</v>
      </c>
      <c r="G50">
        <v>0</v>
      </c>
      <c r="H50">
        <v>0</v>
      </c>
      <c r="I50">
        <v>0</v>
      </c>
      <c r="J50">
        <v>3</v>
      </c>
      <c r="K50">
        <v>47</v>
      </c>
      <c r="L50">
        <v>0</v>
      </c>
      <c r="M50">
        <f>SUM(G50:L50)</f>
        <v>50</v>
      </c>
      <c r="N50">
        <v>24</v>
      </c>
      <c r="O50">
        <v>0</v>
      </c>
      <c r="P50">
        <v>0</v>
      </c>
      <c r="Q50">
        <v>26</v>
      </c>
      <c r="R50">
        <v>0</v>
      </c>
      <c r="S50">
        <f t="shared" si="7"/>
        <v>50</v>
      </c>
    </row>
    <row r="51" spans="1:19" ht="96" customHeight="1">
      <c r="A51" t="s">
        <v>16</v>
      </c>
      <c r="B51" t="s">
        <v>17</v>
      </c>
      <c r="C51" t="s">
        <v>81</v>
      </c>
      <c r="D51">
        <v>81</v>
      </c>
      <c r="E51">
        <v>9</v>
      </c>
      <c r="F51">
        <f t="shared" si="6"/>
        <v>90</v>
      </c>
      <c r="G51">
        <v>0</v>
      </c>
      <c r="H51">
        <v>0</v>
      </c>
      <c r="I51">
        <v>0</v>
      </c>
      <c r="J51">
        <v>16</v>
      </c>
      <c r="K51">
        <v>74</v>
      </c>
      <c r="L51">
        <v>0</v>
      </c>
      <c r="M51">
        <f>SUM(G51:L51)</f>
        <v>90</v>
      </c>
      <c r="N51">
        <v>0</v>
      </c>
      <c r="O51">
        <v>0</v>
      </c>
      <c r="P51">
        <v>0</v>
      </c>
      <c r="Q51">
        <v>90</v>
      </c>
      <c r="R51">
        <v>0</v>
      </c>
      <c r="S51">
        <f t="shared" si="7"/>
        <v>90</v>
      </c>
    </row>
    <row r="52" spans="1:19" ht="96" customHeight="1">
      <c r="A52" t="s">
        <v>16</v>
      </c>
      <c r="B52" t="s">
        <v>17</v>
      </c>
      <c r="C52" t="s">
        <v>82</v>
      </c>
      <c r="D52">
        <v>29</v>
      </c>
      <c r="E52">
        <v>16</v>
      </c>
      <c r="F52">
        <f t="shared" si="6"/>
        <v>45</v>
      </c>
      <c r="G52">
        <v>0</v>
      </c>
      <c r="H52">
        <v>0</v>
      </c>
      <c r="I52">
        <v>0</v>
      </c>
      <c r="J52">
        <v>11</v>
      </c>
      <c r="K52">
        <v>34</v>
      </c>
      <c r="L52">
        <v>0</v>
      </c>
      <c r="M52">
        <f>SUM(G52:L52)</f>
        <v>45</v>
      </c>
      <c r="N52">
        <v>2</v>
      </c>
      <c r="O52">
        <v>0</v>
      </c>
      <c r="P52">
        <v>0</v>
      </c>
      <c r="Q52">
        <v>43</v>
      </c>
      <c r="R52">
        <v>0</v>
      </c>
      <c r="S52">
        <f t="shared" si="7"/>
        <v>45</v>
      </c>
    </row>
    <row r="53" spans="1:19" ht="81" customHeight="1">
      <c r="A53" t="s">
        <v>16</v>
      </c>
      <c r="B53" t="s">
        <v>17</v>
      </c>
      <c r="C53" t="s">
        <v>83</v>
      </c>
      <c r="D53">
        <v>28</v>
      </c>
      <c r="E53">
        <v>10</v>
      </c>
      <c r="F53">
        <f>SUM(D53:E53)</f>
        <v>38</v>
      </c>
      <c r="G53">
        <v>0</v>
      </c>
      <c r="H53">
        <v>0</v>
      </c>
      <c r="I53">
        <v>0</v>
      </c>
      <c r="J53">
        <v>10</v>
      </c>
      <c r="K53">
        <v>28</v>
      </c>
      <c r="L53">
        <v>0</v>
      </c>
      <c r="M53">
        <f>SUM(J53:L53)</f>
        <v>38</v>
      </c>
      <c r="N53">
        <v>14</v>
      </c>
      <c r="O53">
        <v>0</v>
      </c>
      <c r="P53">
        <v>0</v>
      </c>
      <c r="Q53">
        <v>24</v>
      </c>
      <c r="R53">
        <v>0</v>
      </c>
      <c r="S53">
        <f t="shared" si="7"/>
        <v>38</v>
      </c>
    </row>
    <row r="54" spans="1:19" ht="69" customHeight="1">
      <c r="A54" t="s">
        <v>16</v>
      </c>
      <c r="B54" t="s">
        <v>17</v>
      </c>
      <c r="C54" t="s">
        <v>35</v>
      </c>
      <c r="D54">
        <v>15</v>
      </c>
      <c r="E54">
        <v>91</v>
      </c>
      <c r="F54">
        <f>SUM(D54:E54)</f>
        <v>106</v>
      </c>
      <c r="G54">
        <v>0</v>
      </c>
      <c r="H54">
        <v>0</v>
      </c>
      <c r="I54">
        <v>0</v>
      </c>
      <c r="J54">
        <v>0</v>
      </c>
      <c r="K54">
        <v>106</v>
      </c>
      <c r="L54">
        <v>0</v>
      </c>
      <c r="M54">
        <f>SUM(G54:L54)</f>
        <v>106</v>
      </c>
      <c r="N54">
        <v>0</v>
      </c>
      <c r="O54">
        <v>0</v>
      </c>
      <c r="P54">
        <v>0</v>
      </c>
      <c r="Q54">
        <v>0</v>
      </c>
      <c r="R54">
        <v>106</v>
      </c>
      <c r="S54">
        <f>SUM(N54:R54)</f>
        <v>106</v>
      </c>
    </row>
    <row r="55" spans="1:19" ht="69" customHeight="1">
      <c r="A55" t="s">
        <v>16</v>
      </c>
      <c r="B55" t="s">
        <v>17</v>
      </c>
      <c r="C55" t="s">
        <v>36</v>
      </c>
      <c r="D55">
        <v>33</v>
      </c>
      <c r="E55">
        <v>40</v>
      </c>
      <c r="F55">
        <f t="shared" ref="F55:F63" si="8">SUM(D55:E55)</f>
        <v>73</v>
      </c>
      <c r="G55">
        <v>0</v>
      </c>
      <c r="H55">
        <v>0</v>
      </c>
      <c r="I55">
        <v>0</v>
      </c>
      <c r="J55">
        <v>0</v>
      </c>
      <c r="K55">
        <v>73</v>
      </c>
      <c r="L55">
        <v>0</v>
      </c>
      <c r="M55">
        <f t="shared" ref="M55:M63" si="9">SUM(G55:L55)</f>
        <v>73</v>
      </c>
      <c r="N55">
        <v>0</v>
      </c>
      <c r="O55">
        <v>0</v>
      </c>
      <c r="P55">
        <v>0</v>
      </c>
      <c r="Q55">
        <v>0</v>
      </c>
      <c r="R55">
        <v>73</v>
      </c>
      <c r="S55">
        <f t="shared" ref="S55:S63" si="10">SUM(N55:R55)</f>
        <v>73</v>
      </c>
    </row>
    <row r="56" spans="1:19" ht="69" customHeight="1">
      <c r="A56" t="s">
        <v>16</v>
      </c>
      <c r="B56" t="s">
        <v>17</v>
      </c>
      <c r="C56" t="s">
        <v>37</v>
      </c>
      <c r="D56">
        <v>0</v>
      </c>
      <c r="E56">
        <v>0</v>
      </c>
      <c r="F56">
        <v>50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50</v>
      </c>
      <c r="N56">
        <v>0</v>
      </c>
      <c r="O56">
        <v>0</v>
      </c>
      <c r="P56">
        <v>0</v>
      </c>
      <c r="Q56">
        <v>0</v>
      </c>
      <c r="R56">
        <v>50</v>
      </c>
      <c r="S56">
        <f t="shared" si="10"/>
        <v>50</v>
      </c>
    </row>
    <row r="57" spans="1:19" ht="69" customHeight="1">
      <c r="A57" t="s">
        <v>16</v>
      </c>
      <c r="B57" t="s">
        <v>17</v>
      </c>
      <c r="C57" t="s">
        <v>38</v>
      </c>
      <c r="D57">
        <v>33</v>
      </c>
      <c r="E57">
        <v>2</v>
      </c>
      <c r="F57">
        <f>SUM(D57:E57)</f>
        <v>35</v>
      </c>
      <c r="G57">
        <v>0</v>
      </c>
      <c r="H57">
        <v>0</v>
      </c>
      <c r="I57">
        <v>0</v>
      </c>
      <c r="J57">
        <v>7</v>
      </c>
      <c r="K57">
        <v>28</v>
      </c>
      <c r="L57">
        <v>0</v>
      </c>
      <c r="M57">
        <f t="shared" si="9"/>
        <v>35</v>
      </c>
      <c r="N57">
        <v>0</v>
      </c>
      <c r="O57">
        <v>0</v>
      </c>
      <c r="P57">
        <v>0</v>
      </c>
      <c r="Q57">
        <v>35</v>
      </c>
      <c r="R57">
        <v>0</v>
      </c>
      <c r="S57">
        <f t="shared" si="10"/>
        <v>35</v>
      </c>
    </row>
    <row r="58" spans="1:19" ht="69" customHeight="1">
      <c r="A58" t="s">
        <v>16</v>
      </c>
      <c r="B58" t="s">
        <v>17</v>
      </c>
      <c r="C58" t="s">
        <v>39</v>
      </c>
      <c r="D58">
        <v>86</v>
      </c>
      <c r="E58">
        <v>68</v>
      </c>
      <c r="F58">
        <f t="shared" si="8"/>
        <v>154</v>
      </c>
      <c r="G58">
        <v>0</v>
      </c>
      <c r="H58">
        <v>0</v>
      </c>
      <c r="I58">
        <v>0</v>
      </c>
      <c r="J58">
        <v>0</v>
      </c>
      <c r="K58">
        <v>0</v>
      </c>
      <c r="L58">
        <v>154</v>
      </c>
      <c r="M58">
        <f t="shared" si="9"/>
        <v>154</v>
      </c>
      <c r="N58">
        <v>0</v>
      </c>
      <c r="O58">
        <v>0</v>
      </c>
      <c r="P58">
        <v>0</v>
      </c>
      <c r="Q58">
        <v>0</v>
      </c>
      <c r="R58">
        <v>154</v>
      </c>
      <c r="S58">
        <f t="shared" si="10"/>
        <v>154</v>
      </c>
    </row>
    <row r="59" spans="1:19" ht="87" customHeight="1">
      <c r="A59" t="s">
        <v>16</v>
      </c>
      <c r="B59" t="s">
        <v>18</v>
      </c>
      <c r="C59" t="s">
        <v>95</v>
      </c>
      <c r="D59">
        <v>15</v>
      </c>
      <c r="E59">
        <v>1</v>
      </c>
      <c r="F59">
        <f t="shared" si="8"/>
        <v>16</v>
      </c>
      <c r="G59">
        <v>0</v>
      </c>
      <c r="H59">
        <v>0</v>
      </c>
      <c r="I59">
        <v>0</v>
      </c>
      <c r="J59">
        <v>16</v>
      </c>
      <c r="K59">
        <v>0</v>
      </c>
      <c r="L59">
        <v>0</v>
      </c>
      <c r="M59">
        <f t="shared" si="9"/>
        <v>16</v>
      </c>
      <c r="N59">
        <v>2</v>
      </c>
      <c r="O59">
        <v>0</v>
      </c>
      <c r="P59">
        <v>0</v>
      </c>
      <c r="Q59">
        <v>0</v>
      </c>
      <c r="R59">
        <v>14</v>
      </c>
      <c r="S59">
        <f t="shared" si="10"/>
        <v>16</v>
      </c>
    </row>
    <row r="60" spans="1:19" ht="87" customHeight="1">
      <c r="A60" t="s">
        <v>16</v>
      </c>
      <c r="B60" t="s">
        <v>18</v>
      </c>
      <c r="C60" t="s">
        <v>40</v>
      </c>
      <c r="D60">
        <v>26</v>
      </c>
      <c r="E60">
        <v>1</v>
      </c>
      <c r="F60">
        <f t="shared" si="8"/>
        <v>27</v>
      </c>
      <c r="G60">
        <v>0</v>
      </c>
      <c r="H60">
        <v>0</v>
      </c>
      <c r="I60">
        <v>0</v>
      </c>
      <c r="J60">
        <v>0</v>
      </c>
      <c r="K60">
        <v>27</v>
      </c>
      <c r="L60">
        <v>0</v>
      </c>
      <c r="M60">
        <f t="shared" si="9"/>
        <v>27</v>
      </c>
      <c r="N60">
        <v>0</v>
      </c>
      <c r="O60">
        <v>0</v>
      </c>
      <c r="P60">
        <v>0</v>
      </c>
      <c r="Q60">
        <v>0</v>
      </c>
      <c r="R60">
        <v>27</v>
      </c>
      <c r="S60">
        <f t="shared" si="10"/>
        <v>27</v>
      </c>
    </row>
    <row r="61" spans="1:19" ht="87" customHeight="1">
      <c r="A61" t="s">
        <v>16</v>
      </c>
      <c r="B61" t="s">
        <v>18</v>
      </c>
      <c r="C61" t="s">
        <v>41</v>
      </c>
      <c r="D61">
        <v>26</v>
      </c>
      <c r="E61">
        <v>12</v>
      </c>
      <c r="F61">
        <f t="shared" si="8"/>
        <v>38</v>
      </c>
      <c r="G61">
        <v>0</v>
      </c>
      <c r="H61">
        <v>0</v>
      </c>
      <c r="I61">
        <v>0</v>
      </c>
      <c r="J61">
        <v>0</v>
      </c>
      <c r="K61">
        <v>0</v>
      </c>
      <c r="L61">
        <v>38</v>
      </c>
      <c r="M61">
        <f t="shared" si="9"/>
        <v>38</v>
      </c>
      <c r="N61">
        <v>2</v>
      </c>
      <c r="O61">
        <v>0</v>
      </c>
      <c r="P61">
        <v>0</v>
      </c>
      <c r="Q61">
        <v>36</v>
      </c>
      <c r="R61">
        <v>0</v>
      </c>
      <c r="S61">
        <f t="shared" si="10"/>
        <v>38</v>
      </c>
    </row>
    <row r="62" spans="1:19" ht="87" customHeight="1">
      <c r="A62" t="s">
        <v>16</v>
      </c>
      <c r="B62" t="s">
        <v>18</v>
      </c>
      <c r="C62" t="s">
        <v>42</v>
      </c>
      <c r="D62">
        <v>40</v>
      </c>
      <c r="E62">
        <v>48</v>
      </c>
      <c r="F62">
        <f t="shared" si="8"/>
        <v>88</v>
      </c>
      <c r="G62">
        <v>0</v>
      </c>
      <c r="H62">
        <v>0</v>
      </c>
      <c r="I62">
        <v>0</v>
      </c>
      <c r="J62">
        <v>16</v>
      </c>
      <c r="K62">
        <v>72</v>
      </c>
      <c r="L62">
        <v>0</v>
      </c>
      <c r="M62">
        <f t="shared" si="9"/>
        <v>88</v>
      </c>
      <c r="N62">
        <v>13</v>
      </c>
      <c r="O62">
        <v>0</v>
      </c>
      <c r="P62">
        <v>0</v>
      </c>
      <c r="Q62">
        <v>75</v>
      </c>
      <c r="R62">
        <v>0</v>
      </c>
      <c r="S62">
        <f t="shared" si="10"/>
        <v>88</v>
      </c>
    </row>
    <row r="63" spans="1:19" ht="110.25" customHeight="1">
      <c r="A63" t="s">
        <v>16</v>
      </c>
      <c r="B63" t="s">
        <v>18</v>
      </c>
      <c r="C63" t="s">
        <v>84</v>
      </c>
      <c r="D63">
        <v>29</v>
      </c>
      <c r="E63">
        <v>6</v>
      </c>
      <c r="F63">
        <f t="shared" si="8"/>
        <v>35</v>
      </c>
      <c r="G63">
        <v>0</v>
      </c>
      <c r="H63">
        <v>0</v>
      </c>
      <c r="I63">
        <v>0</v>
      </c>
      <c r="J63">
        <v>0</v>
      </c>
      <c r="K63">
        <v>35</v>
      </c>
      <c r="L63">
        <v>0</v>
      </c>
      <c r="M63">
        <f t="shared" si="9"/>
        <v>35</v>
      </c>
      <c r="N63">
        <v>4</v>
      </c>
      <c r="O63">
        <v>0</v>
      </c>
      <c r="P63">
        <v>0</v>
      </c>
      <c r="Q63">
        <v>31</v>
      </c>
      <c r="R63">
        <v>0</v>
      </c>
      <c r="S63">
        <f t="shared" si="10"/>
        <v>35</v>
      </c>
    </row>
    <row r="64" spans="1:19" ht="87" customHeight="1">
      <c r="A64" t="s">
        <v>16</v>
      </c>
      <c r="B64" t="s">
        <v>18</v>
      </c>
      <c r="C64" t="s">
        <v>46</v>
      </c>
      <c r="D64">
        <v>11</v>
      </c>
      <c r="E64">
        <v>20</v>
      </c>
      <c r="F64">
        <f>SUM(D64:E64)</f>
        <v>31</v>
      </c>
      <c r="G64">
        <v>0</v>
      </c>
      <c r="H64">
        <v>0</v>
      </c>
      <c r="I64">
        <v>0</v>
      </c>
      <c r="J64">
        <v>0</v>
      </c>
      <c r="K64">
        <v>31</v>
      </c>
      <c r="L64">
        <v>0</v>
      </c>
      <c r="M64">
        <f>SUM(G64:L64)</f>
        <v>31</v>
      </c>
      <c r="N64">
        <v>0</v>
      </c>
      <c r="O64">
        <v>0</v>
      </c>
      <c r="P64">
        <v>0</v>
      </c>
      <c r="Q64">
        <v>0</v>
      </c>
      <c r="R64">
        <v>31</v>
      </c>
      <c r="S64">
        <f>SUM(N64:R64)</f>
        <v>31</v>
      </c>
    </row>
    <row r="65" spans="1:19" ht="87" customHeight="1">
      <c r="A65" t="s">
        <v>16</v>
      </c>
      <c r="B65" t="s">
        <v>18</v>
      </c>
      <c r="C65" t="s">
        <v>45</v>
      </c>
      <c r="D65">
        <v>10</v>
      </c>
      <c r="E65">
        <v>14</v>
      </c>
      <c r="F65">
        <f t="shared" ref="F65:F71" si="11">SUM(D65:E65)</f>
        <v>24</v>
      </c>
      <c r="G65">
        <v>0</v>
      </c>
      <c r="H65">
        <v>0</v>
      </c>
      <c r="I65">
        <v>0</v>
      </c>
      <c r="J65">
        <v>0</v>
      </c>
      <c r="K65">
        <v>24</v>
      </c>
      <c r="L65">
        <v>0</v>
      </c>
      <c r="M65">
        <f t="shared" ref="M65:M71" si="12">SUM(G65:L65)</f>
        <v>24</v>
      </c>
      <c r="N65">
        <v>0</v>
      </c>
      <c r="O65">
        <v>0</v>
      </c>
      <c r="P65">
        <v>0</v>
      </c>
      <c r="Q65">
        <v>0</v>
      </c>
      <c r="R65">
        <v>24</v>
      </c>
      <c r="S65">
        <f t="shared" ref="S65:S68" si="13">SUM(N65:R65)</f>
        <v>24</v>
      </c>
    </row>
    <row r="66" spans="1:19" ht="87" customHeight="1">
      <c r="A66" t="s">
        <v>16</v>
      </c>
      <c r="B66" t="s">
        <v>18</v>
      </c>
      <c r="C66" t="s">
        <v>47</v>
      </c>
      <c r="D66">
        <v>94</v>
      </c>
      <c r="E66">
        <v>11</v>
      </c>
      <c r="F66">
        <f t="shared" si="11"/>
        <v>105</v>
      </c>
      <c r="G66">
        <v>0</v>
      </c>
      <c r="H66">
        <v>0</v>
      </c>
      <c r="I66">
        <v>0</v>
      </c>
      <c r="J66">
        <v>3</v>
      </c>
      <c r="K66">
        <v>102</v>
      </c>
      <c r="L66">
        <v>0</v>
      </c>
      <c r="M66">
        <f t="shared" si="12"/>
        <v>105</v>
      </c>
      <c r="N66">
        <v>0</v>
      </c>
      <c r="O66">
        <v>0</v>
      </c>
      <c r="P66">
        <v>0</v>
      </c>
      <c r="Q66">
        <v>0</v>
      </c>
      <c r="R66">
        <v>105</v>
      </c>
      <c r="S66">
        <f t="shared" si="13"/>
        <v>105</v>
      </c>
    </row>
    <row r="67" spans="1:19" ht="87" customHeight="1">
      <c r="A67" t="s">
        <v>16</v>
      </c>
      <c r="B67" t="s">
        <v>18</v>
      </c>
      <c r="C67" t="s">
        <v>96</v>
      </c>
      <c r="D67">
        <v>39</v>
      </c>
      <c r="E67">
        <v>21</v>
      </c>
      <c r="F67">
        <f t="shared" si="11"/>
        <v>60</v>
      </c>
      <c r="G67">
        <v>0</v>
      </c>
      <c r="H67">
        <v>0</v>
      </c>
      <c r="I67">
        <v>0</v>
      </c>
      <c r="J67">
        <v>3</v>
      </c>
      <c r="K67">
        <v>57</v>
      </c>
      <c r="L67">
        <v>0</v>
      </c>
      <c r="M67">
        <f t="shared" si="12"/>
        <v>60</v>
      </c>
      <c r="N67">
        <v>36</v>
      </c>
      <c r="O67">
        <v>0</v>
      </c>
      <c r="P67">
        <v>0</v>
      </c>
      <c r="Q67">
        <v>0</v>
      </c>
      <c r="R67">
        <v>24</v>
      </c>
      <c r="S67">
        <f t="shared" si="13"/>
        <v>60</v>
      </c>
    </row>
    <row r="68" spans="1:19" ht="87" customHeight="1">
      <c r="A68" t="s">
        <v>16</v>
      </c>
      <c r="B68" t="s">
        <v>18</v>
      </c>
      <c r="C68" t="s">
        <v>43</v>
      </c>
      <c r="D68">
        <v>9</v>
      </c>
      <c r="E68">
        <v>1</v>
      </c>
      <c r="F68">
        <f t="shared" si="11"/>
        <v>10</v>
      </c>
      <c r="G68">
        <v>0</v>
      </c>
      <c r="H68">
        <v>0</v>
      </c>
      <c r="I68">
        <v>0</v>
      </c>
      <c r="J68">
        <v>0</v>
      </c>
      <c r="K68">
        <v>10</v>
      </c>
      <c r="L68">
        <v>0</v>
      </c>
      <c r="M68">
        <f t="shared" si="12"/>
        <v>10</v>
      </c>
      <c r="N68">
        <v>0</v>
      </c>
      <c r="O68">
        <v>0</v>
      </c>
      <c r="P68">
        <v>0</v>
      </c>
      <c r="Q68">
        <v>0</v>
      </c>
      <c r="R68">
        <v>10</v>
      </c>
      <c r="S68">
        <f t="shared" si="13"/>
        <v>10</v>
      </c>
    </row>
    <row r="69" spans="1:19" ht="69.75" customHeight="1">
      <c r="A69" t="s">
        <v>16</v>
      </c>
      <c r="B69" t="s">
        <v>18</v>
      </c>
      <c r="C69" t="s">
        <v>97</v>
      </c>
      <c r="D69">
        <v>20</v>
      </c>
      <c r="E69">
        <v>1</v>
      </c>
      <c r="F69">
        <f t="shared" ref="F69:F70" si="14">SUM(D69:E69)</f>
        <v>21</v>
      </c>
      <c r="G69">
        <v>0</v>
      </c>
      <c r="H69">
        <v>0</v>
      </c>
      <c r="I69">
        <v>0</v>
      </c>
      <c r="J69">
        <v>0</v>
      </c>
      <c r="K69">
        <v>21</v>
      </c>
      <c r="L69">
        <v>0</v>
      </c>
      <c r="M69">
        <f t="shared" ref="M69" si="15">SUM(G69:L69)</f>
        <v>21</v>
      </c>
      <c r="N69">
        <v>0</v>
      </c>
      <c r="O69">
        <v>0</v>
      </c>
      <c r="P69">
        <v>0</v>
      </c>
      <c r="Q69">
        <v>0</v>
      </c>
      <c r="R69">
        <v>21</v>
      </c>
      <c r="S69">
        <f>SUM(N69:R69)</f>
        <v>21</v>
      </c>
    </row>
    <row r="70" spans="1:19" ht="69.75" customHeight="1">
      <c r="A70" t="s">
        <v>16</v>
      </c>
      <c r="B70" t="s">
        <v>18</v>
      </c>
      <c r="C70" t="s">
        <v>58</v>
      </c>
      <c r="D70">
        <v>11</v>
      </c>
      <c r="E70">
        <v>44</v>
      </c>
      <c r="F70">
        <f t="shared" si="14"/>
        <v>55</v>
      </c>
      <c r="G70">
        <v>0</v>
      </c>
      <c r="H70">
        <v>0</v>
      </c>
      <c r="I70">
        <v>0</v>
      </c>
      <c r="J70">
        <v>9</v>
      </c>
      <c r="K70">
        <v>46</v>
      </c>
      <c r="L70">
        <v>0</v>
      </c>
      <c r="M70">
        <f>SUM(G70:L70)</f>
        <v>55</v>
      </c>
      <c r="N70">
        <v>0</v>
      </c>
      <c r="O70">
        <v>0</v>
      </c>
      <c r="P70">
        <v>0</v>
      </c>
      <c r="Q70">
        <v>0</v>
      </c>
      <c r="R70">
        <v>55</v>
      </c>
      <c r="S70">
        <f>SUM(N70:R70)</f>
        <v>55</v>
      </c>
    </row>
    <row r="71" spans="1:19" ht="69.75" customHeight="1">
      <c r="A71" t="s">
        <v>16</v>
      </c>
      <c r="B71" t="s">
        <v>18</v>
      </c>
      <c r="C71" t="s">
        <v>57</v>
      </c>
      <c r="D71">
        <v>4</v>
      </c>
      <c r="E71">
        <v>9</v>
      </c>
      <c r="F71">
        <f t="shared" si="11"/>
        <v>13</v>
      </c>
      <c r="G71">
        <v>0</v>
      </c>
      <c r="H71">
        <v>0</v>
      </c>
      <c r="I71">
        <v>0</v>
      </c>
      <c r="J71">
        <v>5</v>
      </c>
      <c r="K71">
        <v>8</v>
      </c>
      <c r="L71">
        <v>0</v>
      </c>
      <c r="M71">
        <f t="shared" si="12"/>
        <v>13</v>
      </c>
      <c r="N71">
        <v>2</v>
      </c>
      <c r="O71">
        <v>0</v>
      </c>
      <c r="P71">
        <v>0</v>
      </c>
      <c r="Q71">
        <v>11</v>
      </c>
      <c r="R71">
        <v>0</v>
      </c>
      <c r="S71">
        <f>SUM(N71:R71)</f>
        <v>13</v>
      </c>
    </row>
    <row r="72" spans="1:19" ht="14.25" hidden="1" customHeight="1">
      <c r="B72" t="s">
        <v>19</v>
      </c>
      <c r="C72" t="s">
        <v>43</v>
      </c>
      <c r="D72">
        <v>0</v>
      </c>
      <c r="E72">
        <v>0</v>
      </c>
      <c r="F72">
        <f t="shared" ref="F72:F95" si="16">SUM(D72:E72)</f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f>SUM(G72:L72)</f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f t="shared" ref="S72:S95" si="17">SUM(N72:R72)</f>
        <v>0</v>
      </c>
    </row>
    <row r="73" spans="1:19" ht="14.25" hidden="1" customHeight="1">
      <c r="C73" t="s">
        <v>44</v>
      </c>
      <c r="D73">
        <v>0</v>
      </c>
      <c r="E73">
        <v>0</v>
      </c>
      <c r="F73">
        <f t="shared" si="16"/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f>SUM(G73:L73)</f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f t="shared" si="17"/>
        <v>0</v>
      </c>
    </row>
    <row r="74" spans="1:19" ht="14.25" hidden="1" customHeight="1">
      <c r="D74">
        <v>0</v>
      </c>
      <c r="E74">
        <v>0</v>
      </c>
      <c r="F74">
        <f t="shared" si="16"/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f>SUM(G74:L74)</f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f t="shared" si="17"/>
        <v>0</v>
      </c>
    </row>
    <row r="75" spans="1:19" ht="14.25" hidden="1" customHeight="1">
      <c r="D75">
        <v>0</v>
      </c>
      <c r="E75">
        <v>0</v>
      </c>
      <c r="F75">
        <f t="shared" si="16"/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f>SUM(G75:L75)</f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f t="shared" si="17"/>
        <v>0</v>
      </c>
    </row>
    <row r="76" spans="1:19" ht="14.25" hidden="1" customHeight="1">
      <c r="D76">
        <v>0</v>
      </c>
      <c r="E76">
        <v>0</v>
      </c>
      <c r="F76">
        <f t="shared" si="16"/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f>SUM(G76:L76)</f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f t="shared" si="17"/>
        <v>0</v>
      </c>
    </row>
    <row r="77" spans="1:19" ht="14.25" hidden="1" customHeight="1">
      <c r="D77">
        <v>0</v>
      </c>
      <c r="E77">
        <v>0</v>
      </c>
      <c r="F77">
        <f t="shared" si="16"/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f>SUM(G77:L77)</f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f t="shared" si="17"/>
        <v>0</v>
      </c>
    </row>
    <row r="78" spans="1:19" ht="14.25" hidden="1" customHeight="1">
      <c r="D78">
        <v>0</v>
      </c>
      <c r="E78">
        <v>0</v>
      </c>
      <c r="F78">
        <f t="shared" si="16"/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f>SUM(G78:L78)</f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f t="shared" si="17"/>
        <v>0</v>
      </c>
    </row>
    <row r="79" spans="1:19" ht="14.25" hidden="1" customHeight="1">
      <c r="D79">
        <v>0</v>
      </c>
      <c r="E79">
        <v>0</v>
      </c>
      <c r="F79">
        <f t="shared" si="16"/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f>SUM(G79:L79)</f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f t="shared" si="17"/>
        <v>0</v>
      </c>
    </row>
    <row r="80" spans="1:19" ht="14.25" hidden="1" customHeight="1">
      <c r="D80">
        <v>0</v>
      </c>
      <c r="E80">
        <v>0</v>
      </c>
      <c r="F80">
        <f t="shared" si="16"/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f>SUM(G80:L80)</f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f t="shared" si="17"/>
        <v>0</v>
      </c>
    </row>
    <row r="81" spans="1:19" ht="14.25" hidden="1" customHeight="1">
      <c r="D81">
        <v>0</v>
      </c>
      <c r="E81">
        <v>0</v>
      </c>
      <c r="F81">
        <f t="shared" si="16"/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f>SUM(G81:L81)</f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f t="shared" si="17"/>
        <v>0</v>
      </c>
    </row>
    <row r="82" spans="1:19" ht="14.25" hidden="1" customHeight="1">
      <c r="D82">
        <v>0</v>
      </c>
      <c r="E82">
        <v>0</v>
      </c>
      <c r="F82">
        <f t="shared" si="16"/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f>SUM(G82:L82)</f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f t="shared" si="17"/>
        <v>0</v>
      </c>
    </row>
    <row r="83" spans="1:19" ht="14.25" hidden="1" customHeight="1">
      <c r="D83">
        <v>0</v>
      </c>
      <c r="E83">
        <v>0</v>
      </c>
      <c r="F83">
        <f t="shared" si="16"/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f>SUM(G83:L83)</f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f t="shared" si="17"/>
        <v>0</v>
      </c>
    </row>
    <row r="84" spans="1:19" ht="14.25" hidden="1" customHeight="1">
      <c r="D84">
        <v>0</v>
      </c>
      <c r="E84">
        <v>0</v>
      </c>
      <c r="F84">
        <f t="shared" si="16"/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f>SUM(G84:L84)</f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f t="shared" si="17"/>
        <v>0</v>
      </c>
    </row>
    <row r="85" spans="1:19" ht="14.25" hidden="1" customHeight="1">
      <c r="D85">
        <v>0</v>
      </c>
      <c r="E85">
        <v>0</v>
      </c>
      <c r="F85">
        <f t="shared" si="16"/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f>SUM(G85:L85)</f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f t="shared" si="17"/>
        <v>0</v>
      </c>
    </row>
    <row r="86" spans="1:19" ht="14.25" hidden="1" customHeight="1">
      <c r="D86">
        <v>0</v>
      </c>
      <c r="E86">
        <v>0</v>
      </c>
      <c r="F86">
        <f t="shared" si="16"/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f>SUM(G86:L86)</f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f t="shared" si="17"/>
        <v>0</v>
      </c>
    </row>
    <row r="87" spans="1:19" ht="14.25" hidden="1" customHeight="1">
      <c r="D87">
        <v>0</v>
      </c>
      <c r="E87">
        <v>0</v>
      </c>
      <c r="F87">
        <f t="shared" si="16"/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f>SUM(G87:L87)</f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f t="shared" si="17"/>
        <v>0</v>
      </c>
    </row>
    <row r="88" spans="1:19" ht="14.25" hidden="1" customHeight="1">
      <c r="D88">
        <v>0</v>
      </c>
      <c r="E88">
        <v>0</v>
      </c>
      <c r="F88">
        <f t="shared" si="16"/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f>SUM(G88:L88)</f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f t="shared" si="17"/>
        <v>0</v>
      </c>
    </row>
    <row r="89" spans="1:19" ht="14.25" hidden="1" customHeight="1">
      <c r="D89">
        <v>0</v>
      </c>
      <c r="E89">
        <v>0</v>
      </c>
      <c r="F89">
        <f t="shared" si="16"/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f>SUM(G89:L89)</f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f t="shared" si="17"/>
        <v>0</v>
      </c>
    </row>
    <row r="90" spans="1:19" ht="14.25" hidden="1" customHeight="1">
      <c r="D90">
        <v>0</v>
      </c>
      <c r="E90">
        <v>0</v>
      </c>
      <c r="F90">
        <f t="shared" si="16"/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f>SUM(G90:L90)</f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f t="shared" si="17"/>
        <v>0</v>
      </c>
    </row>
    <row r="91" spans="1:19" ht="14.25" hidden="1" customHeight="1">
      <c r="D91">
        <v>0</v>
      </c>
      <c r="E91">
        <v>0</v>
      </c>
      <c r="F91">
        <f t="shared" si="16"/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f>SUM(G91:L91)</f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f t="shared" si="17"/>
        <v>0</v>
      </c>
    </row>
    <row r="92" spans="1:19" ht="14.25" hidden="1" customHeight="1">
      <c r="D92">
        <v>0</v>
      </c>
      <c r="E92">
        <v>0</v>
      </c>
      <c r="F92">
        <f t="shared" si="16"/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f>SUM(G92:L92)</f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f t="shared" si="17"/>
        <v>0</v>
      </c>
    </row>
    <row r="93" spans="1:19" ht="14.25" hidden="1" customHeight="1">
      <c r="D93">
        <v>0</v>
      </c>
      <c r="E93">
        <v>0</v>
      </c>
      <c r="F93">
        <f t="shared" si="16"/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f>SUM(G93:L93)</f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f t="shared" si="17"/>
        <v>0</v>
      </c>
    </row>
    <row r="94" spans="1:19" ht="14.25" hidden="1" customHeight="1">
      <c r="D94">
        <v>0</v>
      </c>
      <c r="E94">
        <v>0</v>
      </c>
      <c r="F94">
        <f t="shared" si="16"/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f>SUM(G94:L94)</f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f t="shared" si="17"/>
        <v>0</v>
      </c>
    </row>
    <row r="95" spans="1:19" ht="14.25" hidden="1" customHeight="1">
      <c r="D95">
        <v>0</v>
      </c>
      <c r="E95">
        <v>0</v>
      </c>
      <c r="F95">
        <f t="shared" si="16"/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f>SUM(G95:L95)</f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f t="shared" si="17"/>
        <v>0</v>
      </c>
    </row>
    <row r="96" spans="1:19" ht="28.5" customHeight="1">
      <c r="A96" t="s">
        <v>67</v>
      </c>
      <c r="B96" t="s">
        <v>67</v>
      </c>
      <c r="C96" t="s">
        <v>68</v>
      </c>
      <c r="D96">
        <v>0</v>
      </c>
      <c r="E96">
        <v>0</v>
      </c>
      <c r="F96">
        <f>SUM(F3:F95)</f>
        <v>4378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f>SUM(M3:M95)</f>
        <v>4378</v>
      </c>
      <c r="N96">
        <v>0</v>
      </c>
      <c r="O96">
        <v>0</v>
      </c>
      <c r="P96">
        <v>0</v>
      </c>
      <c r="Q96">
        <v>0</v>
      </c>
      <c r="R96">
        <v>0</v>
      </c>
      <c r="S96">
        <f>SUM(S3:S95)</f>
        <v>4378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- 3ER. CUATRIMESTRE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dcterms:created xsi:type="dcterms:W3CDTF">2019-03-26T20:32:13Z</dcterms:created>
  <dcterms:modified xsi:type="dcterms:W3CDTF">2023-10-05T20:00:43Z</dcterms:modified>
</cp:coreProperties>
</file>