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UEVOSGRAFICOS\escritorio2025\2025\"/>
    </mc:Choice>
  </mc:AlternateContent>
  <xr:revisionPtr revIDLastSave="0" documentId="13_ncr:1_{917CB079-30F2-4419-8FDE-27B3011D649A}" xr6:coauthVersionLast="47" xr6:coauthVersionMax="47" xr10:uidLastSave="{00000000-0000-0000-0000-000000000000}"/>
  <bookViews>
    <workbookView xWindow="28680" yWindow="-120" windowWidth="29040" windowHeight="16440" xr2:uid="{60B1714A-942F-4CD8-8EDA-B1F95F70538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1" l="1"/>
  <c r="F16" i="1"/>
  <c r="G16" i="1"/>
  <c r="D16" i="1"/>
  <c r="C16" i="1"/>
  <c r="E7" i="1"/>
  <c r="D7" i="1"/>
  <c r="C7" i="1"/>
  <c r="D13" i="1"/>
  <c r="D15" i="1"/>
  <c r="E15" i="1"/>
  <c r="F15" i="1"/>
  <c r="G15" i="1"/>
  <c r="C15" i="1"/>
  <c r="B15" i="1"/>
  <c r="D14" i="1"/>
  <c r="E14" i="1"/>
  <c r="F14" i="1"/>
  <c r="G14" i="1"/>
  <c r="C14" i="1"/>
  <c r="B14" i="1"/>
  <c r="E13" i="1"/>
  <c r="F13" i="1"/>
  <c r="G13" i="1"/>
  <c r="B13" i="1"/>
  <c r="D12" i="1"/>
  <c r="E12" i="1"/>
  <c r="F12" i="1"/>
  <c r="G12" i="1"/>
  <c r="C12" i="1"/>
  <c r="B12" i="1"/>
  <c r="D11" i="1"/>
  <c r="E11" i="1"/>
  <c r="F11" i="1"/>
  <c r="G11" i="1"/>
  <c r="B11" i="1"/>
  <c r="C11" i="1" s="1"/>
  <c r="C13" i="1" l="1"/>
</calcChain>
</file>

<file path=xl/sharedStrings.xml><?xml version="1.0" encoding="utf-8"?>
<sst xmlns="http://schemas.openxmlformats.org/spreadsheetml/2006/main" count="20" uniqueCount="14">
  <si>
    <t>Enero</t>
  </si>
  <si>
    <t>Febrero</t>
  </si>
  <si>
    <t>Marzo</t>
  </si>
  <si>
    <t>Abril</t>
  </si>
  <si>
    <t>Mayo</t>
  </si>
  <si>
    <t>Junio</t>
  </si>
  <si>
    <t>011-PERSONAL PERMANENTE</t>
  </si>
  <si>
    <t>COMPLEMENTO PERSONAL AL SALARIO DEL PERSONAL PERMANENTE</t>
  </si>
  <si>
    <t>COMPLEMENTO POR CALIDAD PROFESIONAL AL PERSONAL PERMANENTE</t>
  </si>
  <si>
    <t>COMPLEMENTOS ESPECÍFICOS AL PERSONAL PERMANENTE</t>
  </si>
  <si>
    <t>029-OTRAS REMUNERACIONES DE PERSONAL TEMPORAL</t>
  </si>
  <si>
    <t>EROGACIÓN MENSUAL</t>
  </si>
  <si>
    <t>EROGACIÓN ACUMULADA 2025</t>
  </si>
  <si>
    <t>GASTOS DE REPRESENTACIÓN EN EL INTERIOR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</si>
</sst>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Q&quot;* #,##0.00_-;\-&quot;Q&quot;* #,##0.00_-;_-&quot;Q&quot;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ont="1" applyFill="1" applyAlignment="1">
      <alignment wrapText="1"/>
    </xf>
    <xf numFmtId="0" fontId="0" fillId="0" borderId="0" xfId="0" applyFont="1" applyFill="1" applyAlignment="1">
      <alignment horizontal="left" wrapText="1"/>
    </xf>
    <xf numFmtId="0" fontId="1" fillId="0" borderId="0" xfId="0" applyFont="1" applyFill="1"/>
    <xf numFmtId="44" fontId="0" fillId="0" borderId="0" xfId="1" applyFont="1"/>
    <xf numFmtId="44" fontId="0" fillId="0" borderId="0" xfId="1" applyFont="1" applyFill="1" applyAlignment="1">
      <alignment horizontal="right"/>
    </xf>
    <xf numFmtId="44" fontId="0" fillId="0" borderId="0" xfId="1" applyFont="1" applyFill="1"/>
    <xf numFmtId="44" fontId="0" fillId="0" borderId="0" xfId="0" applyNumberFormat="1" applyFill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F0B3F-4FE5-46F4-8CA0-DCF3179924CA}">
  <dimension ref="A1:G16"/>
  <sheetViews>
    <sheetView tabSelected="1" workbookViewId="0">
      <selection activeCell="A27" sqref="A27"/>
    </sheetView>
  </sheetViews>
  <sheetFormatPr baseColWidth="10" defaultRowHeight="15" x14ac:dyDescent="0.25"/>
  <cols>
    <col min="1" max="1" width="66.140625" style="1" bestFit="1" customWidth="1"/>
    <col min="2" max="3" width="13" style="1" bestFit="1" customWidth="1"/>
    <col min="4" max="7" width="14.5703125" style="1" bestFit="1" customWidth="1"/>
    <col min="8" max="16384" width="11.42578125" style="1"/>
  </cols>
  <sheetData>
    <row r="1" spans="1:7" x14ac:dyDescent="0.25">
      <c r="A1" s="6" t="s">
        <v>12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x14ac:dyDescent="0.25">
      <c r="A2" s="3" t="s">
        <v>6</v>
      </c>
      <c r="B2" s="7">
        <v>370801</v>
      </c>
      <c r="C2" s="7">
        <v>752897.64</v>
      </c>
      <c r="D2" s="7">
        <v>1140507.54</v>
      </c>
      <c r="E2" s="7">
        <v>1511539.54</v>
      </c>
      <c r="F2" s="7">
        <v>1885249.97</v>
      </c>
      <c r="G2" s="7">
        <v>2276171.7000000002</v>
      </c>
    </row>
    <row r="3" spans="1:7" x14ac:dyDescent="0.25">
      <c r="A3" s="4" t="s">
        <v>7</v>
      </c>
      <c r="B3" s="7">
        <v>120251</v>
      </c>
      <c r="C3" s="7">
        <v>245180.57</v>
      </c>
      <c r="D3" s="7">
        <v>371583.89</v>
      </c>
      <c r="E3" s="7">
        <v>491696.89</v>
      </c>
      <c r="F3" s="7">
        <v>614119.56999999995</v>
      </c>
      <c r="G3" s="7">
        <v>739298.16</v>
      </c>
    </row>
    <row r="4" spans="1:7" x14ac:dyDescent="0.25">
      <c r="A4" s="4" t="s">
        <v>8</v>
      </c>
      <c r="B4" s="7">
        <v>8625</v>
      </c>
      <c r="C4" s="7">
        <v>17611.599999999999</v>
      </c>
      <c r="D4" s="7">
        <v>26611.599999999999</v>
      </c>
      <c r="E4" s="7">
        <v>34861.599999999999</v>
      </c>
      <c r="F4" s="7">
        <v>43272.49</v>
      </c>
      <c r="G4" s="7">
        <v>52595.88</v>
      </c>
    </row>
    <row r="5" spans="1:7" x14ac:dyDescent="0.25">
      <c r="A5" s="5" t="s">
        <v>9</v>
      </c>
      <c r="B5" s="7">
        <v>183866</v>
      </c>
      <c r="C5" s="7">
        <v>374137.36</v>
      </c>
      <c r="D5" s="7">
        <v>565537.23</v>
      </c>
      <c r="E5" s="7">
        <v>749403.23</v>
      </c>
      <c r="F5" s="7">
        <v>935548.16</v>
      </c>
      <c r="G5" s="7">
        <v>1127495.8400000001</v>
      </c>
    </row>
    <row r="6" spans="1:7" x14ac:dyDescent="0.25">
      <c r="A6" s="4" t="s">
        <v>10</v>
      </c>
      <c r="B6" s="7">
        <v>433374.17</v>
      </c>
      <c r="C6" s="7">
        <v>950667.02</v>
      </c>
      <c r="D6" s="7">
        <v>1525906.89</v>
      </c>
      <c r="E6" s="7">
        <v>2133673.5499999998</v>
      </c>
      <c r="F6" s="7">
        <v>2779709.03</v>
      </c>
      <c r="G6" s="7">
        <v>3483877.85</v>
      </c>
    </row>
    <row r="7" spans="1:7" x14ac:dyDescent="0.25">
      <c r="A7" s="4" t="s">
        <v>13</v>
      </c>
      <c r="B7" s="8">
        <v>160000</v>
      </c>
      <c r="C7" s="8">
        <f>B7*2</f>
        <v>320000</v>
      </c>
      <c r="D7" s="8">
        <f>B7*3</f>
        <v>480000</v>
      </c>
      <c r="E7" s="8">
        <f>B7*4</f>
        <v>640000</v>
      </c>
      <c r="F7" s="8">
        <v>769194.55</v>
      </c>
      <c r="G7" s="8">
        <v>898389.1</v>
      </c>
    </row>
    <row r="8" spans="1:7" x14ac:dyDescent="0.25">
      <c r="B8" s="8"/>
      <c r="C8" s="8"/>
      <c r="D8" s="8"/>
      <c r="E8" s="8"/>
      <c r="F8" s="8"/>
      <c r="G8" s="8"/>
    </row>
    <row r="9" spans="1:7" x14ac:dyDescent="0.25">
      <c r="B9" s="8"/>
      <c r="C9" s="8"/>
      <c r="D9" s="8"/>
      <c r="E9" s="8"/>
      <c r="F9" s="8"/>
      <c r="G9" s="8"/>
    </row>
    <row r="10" spans="1:7" x14ac:dyDescent="0.25">
      <c r="A10" s="6" t="s">
        <v>11</v>
      </c>
      <c r="B10" s="9"/>
      <c r="C10" s="9"/>
      <c r="D10" s="9"/>
      <c r="E10" s="9"/>
      <c r="F10" s="9"/>
      <c r="G10" s="9"/>
    </row>
    <row r="11" spans="1:7" x14ac:dyDescent="0.25">
      <c r="A11" s="3" t="s">
        <v>6</v>
      </c>
      <c r="B11" s="9">
        <f>B2</f>
        <v>370801</v>
      </c>
      <c r="C11" s="9">
        <f>C2-B11</f>
        <v>382096.64000000001</v>
      </c>
      <c r="D11" s="9">
        <f>D2-C2</f>
        <v>387609.9</v>
      </c>
      <c r="E11" s="9">
        <f>E2-D2</f>
        <v>371032</v>
      </c>
      <c r="F11" s="9">
        <f>F2-E2</f>
        <v>373710.42999999993</v>
      </c>
      <c r="G11" s="9">
        <f t="shared" ref="G11" si="0">G2-F2</f>
        <v>390921.73000000021</v>
      </c>
    </row>
    <row r="12" spans="1:7" x14ac:dyDescent="0.25">
      <c r="A12" s="4" t="s">
        <v>7</v>
      </c>
      <c r="B12" s="9">
        <f>B3</f>
        <v>120251</v>
      </c>
      <c r="C12" s="9">
        <f>C3-B3</f>
        <v>124929.57</v>
      </c>
      <c r="D12" s="9">
        <f t="shared" ref="D12:G12" si="1">D3-C3</f>
        <v>126403.32</v>
      </c>
      <c r="E12" s="9">
        <f t="shared" si="1"/>
        <v>120113</v>
      </c>
      <c r="F12" s="9">
        <f t="shared" si="1"/>
        <v>122422.67999999993</v>
      </c>
      <c r="G12" s="9">
        <f t="shared" si="1"/>
        <v>125178.59000000008</v>
      </c>
    </row>
    <row r="13" spans="1:7" x14ac:dyDescent="0.25">
      <c r="A13" s="4" t="s">
        <v>8</v>
      </c>
      <c r="B13" s="9">
        <f>B4</f>
        <v>8625</v>
      </c>
      <c r="C13" s="9">
        <f>C4-B4</f>
        <v>8986.5999999999985</v>
      </c>
      <c r="D13" s="9">
        <f t="shared" ref="D13:G13" si="2">D4-C4</f>
        <v>9000</v>
      </c>
      <c r="E13" s="9">
        <f t="shared" si="2"/>
        <v>8250</v>
      </c>
      <c r="F13" s="9">
        <f t="shared" si="2"/>
        <v>8410.89</v>
      </c>
      <c r="G13" s="9">
        <f t="shared" si="2"/>
        <v>9323.39</v>
      </c>
    </row>
    <row r="14" spans="1:7" x14ac:dyDescent="0.25">
      <c r="A14" s="5" t="s">
        <v>9</v>
      </c>
      <c r="B14" s="9">
        <f>B5</f>
        <v>183866</v>
      </c>
      <c r="C14" s="9">
        <f>C5-B5</f>
        <v>190271.35999999999</v>
      </c>
      <c r="D14" s="9">
        <f t="shared" ref="D14:G14" si="3">D5-C5</f>
        <v>191399.87</v>
      </c>
      <c r="E14" s="9">
        <f t="shared" si="3"/>
        <v>183866</v>
      </c>
      <c r="F14" s="9">
        <f t="shared" si="3"/>
        <v>186144.93000000005</v>
      </c>
      <c r="G14" s="9">
        <f t="shared" si="3"/>
        <v>191947.68000000005</v>
      </c>
    </row>
    <row r="15" spans="1:7" x14ac:dyDescent="0.25">
      <c r="A15" s="4" t="s">
        <v>10</v>
      </c>
      <c r="B15" s="9">
        <f>B6</f>
        <v>433374.17</v>
      </c>
      <c r="C15" s="9">
        <f>C6-B6</f>
        <v>517292.85000000003</v>
      </c>
      <c r="D15" s="9">
        <f t="shared" ref="D15:G15" si="4">D6-C6</f>
        <v>575239.86999999988</v>
      </c>
      <c r="E15" s="9">
        <f t="shared" si="4"/>
        <v>607766.65999999992</v>
      </c>
      <c r="F15" s="9">
        <f t="shared" si="4"/>
        <v>646035.48</v>
      </c>
      <c r="G15" s="9">
        <f t="shared" si="4"/>
        <v>704168.8200000003</v>
      </c>
    </row>
    <row r="16" spans="1:7" x14ac:dyDescent="0.25">
      <c r="A16" s="4" t="s">
        <v>13</v>
      </c>
      <c r="B16" s="8">
        <v>160000</v>
      </c>
      <c r="C16" s="10">
        <f>C7-B16</f>
        <v>160000</v>
      </c>
      <c r="D16" s="10">
        <f>D7-C7</f>
        <v>160000</v>
      </c>
      <c r="E16" s="10">
        <f t="shared" ref="E16:G16" si="5">E7-D7</f>
        <v>160000</v>
      </c>
      <c r="F16" s="10">
        <f t="shared" si="5"/>
        <v>129194.55000000005</v>
      </c>
      <c r="G16" s="10">
        <f t="shared" si="5"/>
        <v>129194.54999999993</v>
      </c>
    </row>
  </sheetData>
  <pageMargins left="0.25" right="0.25" top="0.75" bottom="0.75" header="0.3" footer="0.3"/>
  <pageSetup paperSize="1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Magdiel Veliz</dc:creator>
  <cp:lastModifiedBy>Magdiel Veliz</cp:lastModifiedBy>
  <cp:lastPrinted>2025-03-14T20:25:57Z</cp:lastPrinted>
  <dcterms:created xsi:type="dcterms:W3CDTF">2023-10-11T19:35:30Z</dcterms:created>
  <dcterms:modified xsi:type="dcterms:W3CDTF">2025-10-17T20:49:59Z</dcterms:modified>
</cp:coreProperties>
</file>