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han\Desktop\ARCHIVO DIGITAL\DOCUMENTOS 2024\COMITÉS\COMITÉ DE DATOS ABIERTOS\01 - DIREX\"/>
    </mc:Choice>
  </mc:AlternateContent>
  <bookViews>
    <workbookView xWindow="0" yWindow="0" windowWidth="8325" windowHeight="9720"/>
  </bookViews>
  <sheets>
    <sheet name="CUADRO GENERAL" sheetId="1" r:id="rId1"/>
    <sheet name="ITEMS" sheetId="2" state="hidden" r:id="rId2"/>
  </sheets>
  <definedNames>
    <definedName name="_xlnm._FilterDatabase" localSheetId="0" hidden="1">'CUADRO GENERAL'!$A$4:$CW$44</definedName>
    <definedName name="_xlnm.Print_Titles" localSheetId="0">'CUADRO GENERAL'!$1:$6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7" i="1"/>
  <c r="N29" i="1"/>
  <c r="CP25" i="1"/>
  <c r="CP23" i="1"/>
  <c r="CL23" i="1"/>
  <c r="CH23" i="1"/>
  <c r="CD23" i="1"/>
  <c r="BZ23" i="1"/>
  <c r="BV23" i="1"/>
  <c r="BR23" i="1"/>
  <c r="BN23" i="1"/>
  <c r="BF23" i="1"/>
  <c r="AT23" i="1"/>
  <c r="AP23" i="1"/>
  <c r="AH23" i="1"/>
  <c r="Z23" i="1"/>
  <c r="V23" i="1"/>
  <c r="R23" i="1"/>
  <c r="N23" i="1"/>
  <c r="L44" i="1" l="1"/>
  <c r="CO44" i="1"/>
  <c r="CN44" i="1"/>
  <c r="CM44" i="1"/>
  <c r="CK44" i="1"/>
  <c r="CJ44" i="1"/>
  <c r="CI44" i="1"/>
  <c r="CG44" i="1"/>
  <c r="CF44" i="1"/>
  <c r="CE44" i="1"/>
  <c r="CC44" i="1"/>
  <c r="CB44" i="1"/>
  <c r="CA44" i="1"/>
  <c r="BY44" i="1"/>
  <c r="BX44" i="1"/>
  <c r="BW44" i="1"/>
  <c r="BU44" i="1"/>
  <c r="BT44" i="1"/>
  <c r="BS44" i="1"/>
  <c r="BQ44" i="1"/>
  <c r="BP44" i="1"/>
  <c r="BO44" i="1"/>
  <c r="BM44" i="1"/>
  <c r="BL44" i="1"/>
  <c r="BK44" i="1"/>
  <c r="BE44" i="1"/>
  <c r="BD44" i="1"/>
  <c r="BC44" i="1"/>
  <c r="AW44" i="1"/>
  <c r="AV44" i="1"/>
  <c r="AU44" i="1"/>
  <c r="AS44" i="1"/>
  <c r="AR44" i="1"/>
  <c r="AQ44" i="1"/>
  <c r="AO44" i="1"/>
  <c r="AN44" i="1"/>
  <c r="AM44" i="1"/>
  <c r="AG44" i="1"/>
  <c r="AF44" i="1"/>
  <c r="AE44" i="1"/>
  <c r="AC44" i="1"/>
  <c r="AB44" i="1"/>
  <c r="AA44" i="1"/>
  <c r="Y44" i="1"/>
  <c r="X44" i="1"/>
  <c r="W44" i="1"/>
  <c r="U44" i="1"/>
  <c r="T44" i="1"/>
  <c r="S44" i="1"/>
  <c r="Q44" i="1"/>
  <c r="P44" i="1"/>
  <c r="O44" i="1"/>
  <c r="M44" i="1"/>
  <c r="K44" i="1"/>
  <c r="N42" i="1" l="1"/>
  <c r="R42" i="1"/>
  <c r="V42" i="1"/>
  <c r="Z42" i="1"/>
  <c r="AD42" i="1"/>
  <c r="AH42" i="1"/>
  <c r="AI42" i="1"/>
  <c r="AY42" i="1" s="1"/>
  <c r="BG42" i="1" s="1"/>
  <c r="AJ42" i="1"/>
  <c r="AZ42" i="1" s="1"/>
  <c r="BH42" i="1" s="1"/>
  <c r="AK42" i="1"/>
  <c r="BA42" i="1" s="1"/>
  <c r="BI42" i="1" s="1"/>
  <c r="AP42" i="1"/>
  <c r="AT42" i="1"/>
  <c r="AX42" i="1"/>
  <c r="BF42" i="1"/>
  <c r="BN42" i="1"/>
  <c r="BR42" i="1"/>
  <c r="BV42" i="1"/>
  <c r="BZ42" i="1"/>
  <c r="CD42" i="1"/>
  <c r="CH42" i="1"/>
  <c r="CL42" i="1"/>
  <c r="CP42" i="1"/>
  <c r="AI33" i="1"/>
  <c r="AJ33" i="1"/>
  <c r="CR33" i="1" s="1"/>
  <c r="CV33" i="1" s="1"/>
  <c r="AK33" i="1"/>
  <c r="BA33" i="1" s="1"/>
  <c r="BI33" i="1" s="1"/>
  <c r="AP33" i="1"/>
  <c r="AT33" i="1"/>
  <c r="AX33" i="1"/>
  <c r="BF33" i="1"/>
  <c r="BN33" i="1"/>
  <c r="BR33" i="1"/>
  <c r="BV33" i="1"/>
  <c r="BZ33" i="1"/>
  <c r="CD33" i="1"/>
  <c r="CH33" i="1"/>
  <c r="CL33" i="1"/>
  <c r="CP33" i="1"/>
  <c r="AD33" i="1"/>
  <c r="AH33" i="1"/>
  <c r="Z33" i="1"/>
  <c r="N33" i="1"/>
  <c r="R33" i="1"/>
  <c r="V33" i="1"/>
  <c r="AZ33" i="1" l="1"/>
  <c r="BH33" i="1" s="1"/>
  <c r="BJ42" i="1"/>
  <c r="CS33" i="1"/>
  <c r="CW33" i="1" s="1"/>
  <c r="AL33" i="1"/>
  <c r="CQ42" i="1"/>
  <c r="CU42" i="1" s="1"/>
  <c r="AL42" i="1"/>
  <c r="BB42" i="1"/>
  <c r="CS42" i="1"/>
  <c r="CW42" i="1" s="1"/>
  <c r="CR42" i="1"/>
  <c r="CV42" i="1" s="1"/>
  <c r="CQ33" i="1"/>
  <c r="AY33" i="1"/>
  <c r="BG33" i="1" s="1"/>
  <c r="BJ33" i="1" s="1"/>
  <c r="CX42" i="1" l="1"/>
  <c r="BB33" i="1"/>
  <c r="CT42" i="1"/>
  <c r="CT33" i="1"/>
  <c r="CU33" i="1"/>
  <c r="CX33" i="1" s="1"/>
  <c r="AP43" i="1" l="1"/>
  <c r="AT43" i="1"/>
  <c r="AX43" i="1"/>
  <c r="BF43" i="1"/>
  <c r="BN43" i="1"/>
  <c r="BR43" i="1"/>
  <c r="BV43" i="1"/>
  <c r="BZ43" i="1"/>
  <c r="CD43" i="1"/>
  <c r="CH43" i="1"/>
  <c r="CL43" i="1"/>
  <c r="CP43" i="1"/>
  <c r="AI43" i="1"/>
  <c r="AJ43" i="1"/>
  <c r="AZ43" i="1" s="1"/>
  <c r="BH43" i="1" s="1"/>
  <c r="AK43" i="1"/>
  <c r="CS43" i="1" s="1"/>
  <c r="CW43" i="1" s="1"/>
  <c r="AH43" i="1"/>
  <c r="AD43" i="1"/>
  <c r="Z43" i="1"/>
  <c r="V43" i="1"/>
  <c r="N43" i="1"/>
  <c r="R43" i="1"/>
  <c r="CL40" i="1"/>
  <c r="CP40" i="1"/>
  <c r="BN40" i="1"/>
  <c r="BR40" i="1"/>
  <c r="BV40" i="1"/>
  <c r="BZ40" i="1"/>
  <c r="CD40" i="1"/>
  <c r="CH40" i="1"/>
  <c r="AP40" i="1"/>
  <c r="AT40" i="1"/>
  <c r="AX40" i="1"/>
  <c r="BF40" i="1"/>
  <c r="AH40" i="1"/>
  <c r="AI40" i="1"/>
  <c r="AY40" i="1" s="1"/>
  <c r="BG40" i="1" s="1"/>
  <c r="AJ40" i="1"/>
  <c r="CR40" i="1" s="1"/>
  <c r="CV40" i="1" s="1"/>
  <c r="AK40" i="1"/>
  <c r="CS40" i="1" s="1"/>
  <c r="CW40" i="1" s="1"/>
  <c r="AD40" i="1"/>
  <c r="Z40" i="1"/>
  <c r="V40" i="1"/>
  <c r="R40" i="1"/>
  <c r="N40" i="1"/>
  <c r="CP34" i="1"/>
  <c r="CL34" i="1"/>
  <c r="CH34" i="1"/>
  <c r="CD34" i="1"/>
  <c r="BZ34" i="1"/>
  <c r="BV34" i="1"/>
  <c r="BR34" i="1"/>
  <c r="BN34" i="1"/>
  <c r="BF34" i="1"/>
  <c r="AX34" i="1"/>
  <c r="AT34" i="1"/>
  <c r="AP34" i="1"/>
  <c r="AI34" i="1"/>
  <c r="CQ34" i="1" s="1"/>
  <c r="CU34" i="1" s="1"/>
  <c r="AJ34" i="1"/>
  <c r="CR34" i="1" s="1"/>
  <c r="CV34" i="1" s="1"/>
  <c r="AK34" i="1"/>
  <c r="CS34" i="1" s="1"/>
  <c r="CW34" i="1" s="1"/>
  <c r="AH34" i="1"/>
  <c r="AD34" i="1"/>
  <c r="Z34" i="1"/>
  <c r="V34" i="1"/>
  <c r="R34" i="1"/>
  <c r="N34" i="1"/>
  <c r="CX34" i="1" l="1"/>
  <c r="CQ40" i="1"/>
  <c r="CT40" i="1" s="1"/>
  <c r="AZ34" i="1"/>
  <c r="BH34" i="1" s="1"/>
  <c r="AY34" i="1"/>
  <c r="BG34" i="1" s="1"/>
  <c r="BA34" i="1"/>
  <c r="BI34" i="1" s="1"/>
  <c r="BA40" i="1"/>
  <c r="BI40" i="1" s="1"/>
  <c r="BA43" i="1"/>
  <c r="BI43" i="1" s="1"/>
  <c r="AL34" i="1"/>
  <c r="AZ40" i="1"/>
  <c r="BH40" i="1" s="1"/>
  <c r="BJ40" i="1" s="1"/>
  <c r="CT34" i="1"/>
  <c r="AL43" i="1"/>
  <c r="CR43" i="1"/>
  <c r="CV43" i="1" s="1"/>
  <c r="CQ43" i="1"/>
  <c r="AY43" i="1"/>
  <c r="AL40" i="1"/>
  <c r="CP38" i="1"/>
  <c r="CL38" i="1"/>
  <c r="CH38" i="1"/>
  <c r="CD38" i="1"/>
  <c r="BZ38" i="1"/>
  <c r="BV38" i="1"/>
  <c r="BR38" i="1"/>
  <c r="BN38" i="1"/>
  <c r="BF38" i="1"/>
  <c r="AX38" i="1"/>
  <c r="AT38" i="1"/>
  <c r="AP38" i="1"/>
  <c r="AI38" i="1"/>
  <c r="CQ38" i="1" s="1"/>
  <c r="CU38" i="1" s="1"/>
  <c r="AJ38" i="1"/>
  <c r="AZ38" i="1" s="1"/>
  <c r="BH38" i="1" s="1"/>
  <c r="AK38" i="1"/>
  <c r="CS38" i="1" s="1"/>
  <c r="CW38" i="1" s="1"/>
  <c r="AH38" i="1"/>
  <c r="AD38" i="1"/>
  <c r="Z38" i="1"/>
  <c r="V38" i="1"/>
  <c r="R38" i="1"/>
  <c r="N38" i="1"/>
  <c r="CP35" i="1"/>
  <c r="CL35" i="1"/>
  <c r="CH35" i="1"/>
  <c r="CD35" i="1"/>
  <c r="BZ35" i="1"/>
  <c r="BV35" i="1"/>
  <c r="BR35" i="1"/>
  <c r="BN35" i="1"/>
  <c r="BF35" i="1"/>
  <c r="AX35" i="1"/>
  <c r="AT35" i="1"/>
  <c r="AP35" i="1"/>
  <c r="AK35" i="1"/>
  <c r="CS35" i="1" s="1"/>
  <c r="CW35" i="1" s="1"/>
  <c r="AJ35" i="1"/>
  <c r="CR35" i="1" s="1"/>
  <c r="AI35" i="1"/>
  <c r="AY35" i="1" s="1"/>
  <c r="BG35" i="1" s="1"/>
  <c r="AH35" i="1"/>
  <c r="AD35" i="1"/>
  <c r="Z35" i="1"/>
  <c r="V35" i="1"/>
  <c r="R35" i="1"/>
  <c r="N35" i="1"/>
  <c r="CU40" i="1" l="1"/>
  <c r="CX40" i="1" s="1"/>
  <c r="BJ34" i="1"/>
  <c r="BB34" i="1"/>
  <c r="BB40" i="1"/>
  <c r="CT43" i="1"/>
  <c r="CU43" i="1"/>
  <c r="CX43" i="1" s="1"/>
  <c r="BB43" i="1"/>
  <c r="BG43" i="1"/>
  <c r="BJ43" i="1" s="1"/>
  <c r="AY38" i="1"/>
  <c r="BG38" i="1" s="1"/>
  <c r="BA35" i="1"/>
  <c r="BI35" i="1" s="1"/>
  <c r="CR38" i="1"/>
  <c r="CV38" i="1" s="1"/>
  <c r="CX38" i="1" s="1"/>
  <c r="CQ35" i="1"/>
  <c r="CU35" i="1" s="1"/>
  <c r="BA38" i="1"/>
  <c r="BI38" i="1" s="1"/>
  <c r="AL38" i="1"/>
  <c r="CV35" i="1"/>
  <c r="AL35" i="1"/>
  <c r="AZ35" i="1"/>
  <c r="AX37" i="1"/>
  <c r="CP37" i="1"/>
  <c r="CL37" i="1"/>
  <c r="CH37" i="1"/>
  <c r="CD37" i="1"/>
  <c r="BZ37" i="1"/>
  <c r="BV37" i="1"/>
  <c r="BR37" i="1"/>
  <c r="BN37" i="1"/>
  <c r="BF37" i="1"/>
  <c r="AT37" i="1"/>
  <c r="AP37" i="1"/>
  <c r="AI37" i="1"/>
  <c r="AJ37" i="1"/>
  <c r="AZ37" i="1" s="1"/>
  <c r="BH37" i="1" s="1"/>
  <c r="AK37" i="1"/>
  <c r="CS37" i="1" s="1"/>
  <c r="CW37" i="1" s="1"/>
  <c r="AH37" i="1"/>
  <c r="AD37" i="1"/>
  <c r="Z37" i="1"/>
  <c r="V37" i="1"/>
  <c r="R37" i="1"/>
  <c r="N37" i="1"/>
  <c r="CP36" i="1"/>
  <c r="CL36" i="1"/>
  <c r="CH36" i="1"/>
  <c r="CD36" i="1"/>
  <c r="BZ36" i="1"/>
  <c r="BV36" i="1"/>
  <c r="BR36" i="1"/>
  <c r="BN36" i="1"/>
  <c r="BF36" i="1"/>
  <c r="AX36" i="1"/>
  <c r="AT36" i="1"/>
  <c r="AP36" i="1"/>
  <c r="N36" i="1"/>
  <c r="R36" i="1"/>
  <c r="V36" i="1"/>
  <c r="AH36" i="1"/>
  <c r="AD36" i="1"/>
  <c r="Z36" i="1"/>
  <c r="AI36" i="1"/>
  <c r="CQ36" i="1" s="1"/>
  <c r="AJ36" i="1"/>
  <c r="AZ36" i="1" s="1"/>
  <c r="AK36" i="1"/>
  <c r="CS36" i="1" s="1"/>
  <c r="CW36" i="1" s="1"/>
  <c r="BJ38" i="1" l="1"/>
  <c r="CT38" i="1"/>
  <c r="CT35" i="1"/>
  <c r="AY36" i="1"/>
  <c r="BG36" i="1" s="1"/>
  <c r="CX35" i="1"/>
  <c r="BB38" i="1"/>
  <c r="BB35" i="1"/>
  <c r="BH35" i="1"/>
  <c r="BJ35" i="1" s="1"/>
  <c r="CU36" i="1"/>
  <c r="BH36" i="1"/>
  <c r="BA36" i="1"/>
  <c r="BI36" i="1" s="1"/>
  <c r="BA37" i="1"/>
  <c r="BI37" i="1" s="1"/>
  <c r="CR36" i="1"/>
  <c r="CV36" i="1" s="1"/>
  <c r="CR37" i="1"/>
  <c r="CV37" i="1" s="1"/>
  <c r="AL37" i="1"/>
  <c r="AY37" i="1"/>
  <c r="CQ37" i="1"/>
  <c r="AL36" i="1"/>
  <c r="BJ36" i="1" l="1"/>
  <c r="CT36" i="1"/>
  <c r="BB36" i="1"/>
  <c r="CX36" i="1"/>
  <c r="BG37" i="1"/>
  <c r="BJ37" i="1" s="1"/>
  <c r="BB37" i="1"/>
  <c r="CT37" i="1"/>
  <c r="CU37" i="1"/>
  <c r="CX37" i="1" s="1"/>
  <c r="CP29" i="1"/>
  <c r="CL29" i="1"/>
  <c r="CH29" i="1"/>
  <c r="CD29" i="1"/>
  <c r="BZ29" i="1"/>
  <c r="BV29" i="1"/>
  <c r="BR29" i="1"/>
  <c r="BN29" i="1"/>
  <c r="BF29" i="1"/>
  <c r="AX29" i="1"/>
  <c r="AT29" i="1"/>
  <c r="AP29" i="1"/>
  <c r="AH29" i="1"/>
  <c r="AD29" i="1"/>
  <c r="Z29" i="1"/>
  <c r="AI29" i="1"/>
  <c r="AJ29" i="1"/>
  <c r="CR29" i="1" s="1"/>
  <c r="CV29" i="1" s="1"/>
  <c r="AK29" i="1"/>
  <c r="CS29" i="1" s="1"/>
  <c r="CW29" i="1" s="1"/>
  <c r="V29" i="1"/>
  <c r="R29" i="1"/>
  <c r="BA29" i="1" l="1"/>
  <c r="BI29" i="1" s="1"/>
  <c r="AL29" i="1"/>
  <c r="AZ29" i="1"/>
  <c r="AY29" i="1"/>
  <c r="BG29" i="1" s="1"/>
  <c r="CQ29" i="1"/>
  <c r="BB29" i="1" l="1"/>
  <c r="BH29" i="1"/>
  <c r="BJ29" i="1" s="1"/>
  <c r="CT29" i="1"/>
  <c r="CU29" i="1"/>
  <c r="CX29" i="1" s="1"/>
  <c r="AP28" i="1"/>
  <c r="AT28" i="1"/>
  <c r="AX28" i="1"/>
  <c r="BF28" i="1"/>
  <c r="BN28" i="1"/>
  <c r="BR28" i="1"/>
  <c r="BV28" i="1"/>
  <c r="BZ28" i="1"/>
  <c r="CD28" i="1"/>
  <c r="CH28" i="1"/>
  <c r="CL28" i="1"/>
  <c r="CP28" i="1"/>
  <c r="AI28" i="1"/>
  <c r="AY28" i="1" s="1"/>
  <c r="BG28" i="1" s="1"/>
  <c r="AJ28" i="1"/>
  <c r="CR28" i="1" s="1"/>
  <c r="CV28" i="1" s="1"/>
  <c r="AK28" i="1"/>
  <c r="BA28" i="1" s="1"/>
  <c r="BI28" i="1" s="1"/>
  <c r="AH28" i="1"/>
  <c r="AD28" i="1"/>
  <c r="Z28" i="1"/>
  <c r="V28" i="1"/>
  <c r="R28" i="1"/>
  <c r="N28" i="1"/>
  <c r="AZ28" i="1" l="1"/>
  <c r="BH28" i="1" s="1"/>
  <c r="BJ28" i="1" s="1"/>
  <c r="CS28" i="1"/>
  <c r="CW28" i="1" s="1"/>
  <c r="AL28" i="1"/>
  <c r="CQ28" i="1"/>
  <c r="CU28" i="1" s="1"/>
  <c r="CL25" i="1"/>
  <c r="CH25" i="1"/>
  <c r="CD25" i="1"/>
  <c r="BZ25" i="1"/>
  <c r="BV25" i="1"/>
  <c r="BR25" i="1"/>
  <c r="BN25" i="1"/>
  <c r="BF25" i="1"/>
  <c r="AX25" i="1"/>
  <c r="AT25" i="1"/>
  <c r="AP25" i="1"/>
  <c r="AI25" i="1"/>
  <c r="AY25" i="1" s="1"/>
  <c r="AJ25" i="1"/>
  <c r="CR25" i="1" s="1"/>
  <c r="CV25" i="1" s="1"/>
  <c r="AK25" i="1"/>
  <c r="CS25" i="1" s="1"/>
  <c r="CW25" i="1" s="1"/>
  <c r="AH25" i="1"/>
  <c r="AD25" i="1"/>
  <c r="Z25" i="1"/>
  <c r="V25" i="1"/>
  <c r="R25" i="1"/>
  <c r="N25" i="1"/>
  <c r="AI23" i="1"/>
  <c r="AY23" i="1" s="1"/>
  <c r="BG23" i="1" s="1"/>
  <c r="AJ23" i="1"/>
  <c r="AZ23" i="1" s="1"/>
  <c r="BH23" i="1" s="1"/>
  <c r="AK23" i="1"/>
  <c r="CS23" i="1" s="1"/>
  <c r="CW23" i="1" s="1"/>
  <c r="AX23" i="1"/>
  <c r="AD23" i="1"/>
  <c r="CX28" i="1" l="1"/>
  <c r="BA23" i="1"/>
  <c r="BI23" i="1" s="1"/>
  <c r="BJ23" i="1" s="1"/>
  <c r="BB28" i="1"/>
  <c r="CQ23" i="1"/>
  <c r="CU23" i="1" s="1"/>
  <c r="CT28" i="1"/>
  <c r="BA25" i="1"/>
  <c r="BI25" i="1" s="1"/>
  <c r="AL23" i="1"/>
  <c r="AZ25" i="1"/>
  <c r="BH25" i="1" s="1"/>
  <c r="CR23" i="1"/>
  <c r="CV23" i="1" s="1"/>
  <c r="BG25" i="1"/>
  <c r="CQ25" i="1"/>
  <c r="AL25" i="1"/>
  <c r="BJ25" i="1" l="1"/>
  <c r="BB23" i="1"/>
  <c r="CX23" i="1"/>
  <c r="BB25" i="1"/>
  <c r="CT25" i="1"/>
  <c r="CU25" i="1"/>
  <c r="CX25" i="1" s="1"/>
  <c r="AD20" i="1" l="1"/>
  <c r="CP8" i="1" l="1"/>
  <c r="CP9" i="1"/>
  <c r="CL8" i="1"/>
  <c r="CL9" i="1"/>
  <c r="CH8" i="1"/>
  <c r="CH9" i="1"/>
  <c r="CD8" i="1"/>
  <c r="CD9" i="1"/>
  <c r="BZ8" i="1"/>
  <c r="BZ9" i="1"/>
  <c r="BV8" i="1"/>
  <c r="BV9" i="1"/>
  <c r="BR8" i="1"/>
  <c r="BR9" i="1"/>
  <c r="BN8" i="1"/>
  <c r="BN9" i="1"/>
  <c r="BF8" i="1"/>
  <c r="BF9" i="1"/>
  <c r="AX8" i="1"/>
  <c r="AX9" i="1"/>
  <c r="AT8" i="1"/>
  <c r="AT9" i="1"/>
  <c r="AP8" i="1"/>
  <c r="AP9" i="1"/>
  <c r="AI8" i="1"/>
  <c r="AJ8" i="1"/>
  <c r="CR8" i="1" s="1"/>
  <c r="CV8" i="1" s="1"/>
  <c r="AK8" i="1"/>
  <c r="CS8" i="1" s="1"/>
  <c r="CW8" i="1" s="1"/>
  <c r="AI9" i="1"/>
  <c r="CQ9" i="1" s="1"/>
  <c r="CU9" i="1" s="1"/>
  <c r="AJ9" i="1"/>
  <c r="CR9" i="1" s="1"/>
  <c r="CV9" i="1" s="1"/>
  <c r="AK9" i="1"/>
  <c r="BA9" i="1" s="1"/>
  <c r="BI9" i="1" s="1"/>
  <c r="AH8" i="1"/>
  <c r="AH9" i="1"/>
  <c r="AD8" i="1"/>
  <c r="AD9" i="1"/>
  <c r="Z8" i="1"/>
  <c r="Z9" i="1"/>
  <c r="V8" i="1"/>
  <c r="V9" i="1"/>
  <c r="R8" i="1"/>
  <c r="R9" i="1"/>
  <c r="N8" i="1"/>
  <c r="N9" i="1"/>
  <c r="BA8" i="1" l="1"/>
  <c r="BI8" i="1" s="1"/>
  <c r="CS9" i="1"/>
  <c r="CW9" i="1" s="1"/>
  <c r="CX9" i="1" s="1"/>
  <c r="AZ8" i="1"/>
  <c r="BH8" i="1" s="1"/>
  <c r="AL8" i="1"/>
  <c r="CQ8" i="1"/>
  <c r="AY8" i="1"/>
  <c r="AY9" i="1"/>
  <c r="BG9" i="1" s="1"/>
  <c r="AL9" i="1"/>
  <c r="AZ9" i="1"/>
  <c r="BH9" i="1" s="1"/>
  <c r="BJ9" i="1" l="1"/>
  <c r="BB8" i="1"/>
  <c r="BG8" i="1"/>
  <c r="BJ8" i="1" s="1"/>
  <c r="CT9" i="1"/>
  <c r="CT8" i="1"/>
  <c r="CU8" i="1"/>
  <c r="CX8" i="1" s="1"/>
  <c r="BB9" i="1"/>
  <c r="CP10" i="1" l="1"/>
  <c r="CL10" i="1"/>
  <c r="CH10" i="1"/>
  <c r="CD10" i="1"/>
  <c r="BZ10" i="1"/>
  <c r="BV10" i="1"/>
  <c r="BR10" i="1"/>
  <c r="BN10" i="1"/>
  <c r="BF10" i="1"/>
  <c r="AX10" i="1"/>
  <c r="AT10" i="1"/>
  <c r="AP10" i="1"/>
  <c r="AK10" i="1"/>
  <c r="AJ10" i="1"/>
  <c r="AI10" i="1"/>
  <c r="AH10" i="1"/>
  <c r="AD10" i="1"/>
  <c r="Z10" i="1"/>
  <c r="V10" i="1"/>
  <c r="R10" i="1"/>
  <c r="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6" i="1"/>
  <c r="BN27" i="1"/>
  <c r="BN24" i="1"/>
  <c r="BN30" i="1"/>
  <c r="BN31" i="1"/>
  <c r="BN32" i="1"/>
  <c r="BN39" i="1"/>
  <c r="BN41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26" i="1"/>
  <c r="BR27" i="1"/>
  <c r="BR24" i="1"/>
  <c r="BR30" i="1"/>
  <c r="BR31" i="1"/>
  <c r="BR32" i="1"/>
  <c r="BR39" i="1"/>
  <c r="BR41" i="1"/>
  <c r="BV11" i="1"/>
  <c r="BV12" i="1"/>
  <c r="BV13" i="1"/>
  <c r="BV14" i="1"/>
  <c r="BV15" i="1"/>
  <c r="BV16" i="1"/>
  <c r="BV17" i="1"/>
  <c r="BV18" i="1"/>
  <c r="BV19" i="1"/>
  <c r="BV20" i="1"/>
  <c r="BV21" i="1"/>
  <c r="BV22" i="1"/>
  <c r="BV26" i="1"/>
  <c r="BV27" i="1"/>
  <c r="BV24" i="1"/>
  <c r="BV30" i="1"/>
  <c r="BV31" i="1"/>
  <c r="BV32" i="1"/>
  <c r="BV39" i="1"/>
  <c r="BV41" i="1"/>
  <c r="BZ11" i="1"/>
  <c r="BZ12" i="1"/>
  <c r="BZ13" i="1"/>
  <c r="BZ14" i="1"/>
  <c r="BZ15" i="1"/>
  <c r="BZ16" i="1"/>
  <c r="BZ17" i="1"/>
  <c r="BZ18" i="1"/>
  <c r="BZ19" i="1"/>
  <c r="BZ20" i="1"/>
  <c r="BZ21" i="1"/>
  <c r="BZ22" i="1"/>
  <c r="BZ26" i="1"/>
  <c r="BZ27" i="1"/>
  <c r="BZ24" i="1"/>
  <c r="BZ30" i="1"/>
  <c r="BZ31" i="1"/>
  <c r="BZ32" i="1"/>
  <c r="BZ39" i="1"/>
  <c r="BZ41" i="1"/>
  <c r="CD11" i="1"/>
  <c r="CD12" i="1"/>
  <c r="CD13" i="1"/>
  <c r="CD14" i="1"/>
  <c r="CD15" i="1"/>
  <c r="CD16" i="1"/>
  <c r="CD17" i="1"/>
  <c r="CD18" i="1"/>
  <c r="CD19" i="1"/>
  <c r="CD20" i="1"/>
  <c r="CD21" i="1"/>
  <c r="CD22" i="1"/>
  <c r="CD26" i="1"/>
  <c r="CD27" i="1"/>
  <c r="CD24" i="1"/>
  <c r="CD30" i="1"/>
  <c r="CD31" i="1"/>
  <c r="CD32" i="1"/>
  <c r="CD39" i="1"/>
  <c r="CD41" i="1"/>
  <c r="CH11" i="1"/>
  <c r="CH12" i="1"/>
  <c r="CH13" i="1"/>
  <c r="CH14" i="1"/>
  <c r="CH15" i="1"/>
  <c r="CH16" i="1"/>
  <c r="CH17" i="1"/>
  <c r="CH18" i="1"/>
  <c r="CH19" i="1"/>
  <c r="CH20" i="1"/>
  <c r="CH21" i="1"/>
  <c r="CH22" i="1"/>
  <c r="CH26" i="1"/>
  <c r="CH27" i="1"/>
  <c r="CH24" i="1"/>
  <c r="CH30" i="1"/>
  <c r="CH31" i="1"/>
  <c r="CH32" i="1"/>
  <c r="CH39" i="1"/>
  <c r="CH41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6" i="1"/>
  <c r="CL27" i="1"/>
  <c r="CL24" i="1"/>
  <c r="CL30" i="1"/>
  <c r="CL31" i="1"/>
  <c r="CL32" i="1"/>
  <c r="CL39" i="1"/>
  <c r="CL41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6" i="1"/>
  <c r="CP27" i="1"/>
  <c r="CP24" i="1"/>
  <c r="CP30" i="1"/>
  <c r="CP31" i="1"/>
  <c r="CP32" i="1"/>
  <c r="CP39" i="1"/>
  <c r="CP41" i="1"/>
  <c r="CP7" i="1"/>
  <c r="CL7" i="1"/>
  <c r="CH7" i="1"/>
  <c r="CD7" i="1"/>
  <c r="BZ7" i="1"/>
  <c r="BV7" i="1"/>
  <c r="BR7" i="1"/>
  <c r="BN7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6" i="1"/>
  <c r="BF27" i="1"/>
  <c r="BF24" i="1"/>
  <c r="BF30" i="1"/>
  <c r="BF31" i="1"/>
  <c r="BF32" i="1"/>
  <c r="BF39" i="1"/>
  <c r="BF41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6" i="1"/>
  <c r="AX27" i="1"/>
  <c r="AX24" i="1"/>
  <c r="AX30" i="1"/>
  <c r="AX31" i="1"/>
  <c r="AX32" i="1"/>
  <c r="AX39" i="1"/>
  <c r="AX41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6" i="1"/>
  <c r="AT27" i="1"/>
  <c r="AT24" i="1"/>
  <c r="AT30" i="1"/>
  <c r="AT31" i="1"/>
  <c r="AT32" i="1"/>
  <c r="AT39" i="1"/>
  <c r="AT41" i="1"/>
  <c r="AT7" i="1"/>
  <c r="AT44" i="1" l="1"/>
  <c r="CL44" i="1"/>
  <c r="BR44" i="1"/>
  <c r="BV44" i="1"/>
  <c r="CH44" i="1"/>
  <c r="CD44" i="1"/>
  <c r="BZ44" i="1"/>
  <c r="BN44" i="1"/>
  <c r="CP44" i="1"/>
  <c r="AY10" i="1"/>
  <c r="BG10" i="1" s="1"/>
  <c r="CR10" i="1"/>
  <c r="CS10" i="1"/>
  <c r="CQ10" i="1"/>
  <c r="AL10" i="1"/>
  <c r="AZ10" i="1"/>
  <c r="BA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6" i="1"/>
  <c r="AP27" i="1"/>
  <c r="AP24" i="1"/>
  <c r="AP30" i="1"/>
  <c r="AP31" i="1"/>
  <c r="AP32" i="1"/>
  <c r="AP39" i="1"/>
  <c r="AP41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6" i="1"/>
  <c r="AH27" i="1"/>
  <c r="AH24" i="1"/>
  <c r="AH30" i="1"/>
  <c r="AH31" i="1"/>
  <c r="AH32" i="1"/>
  <c r="AH39" i="1"/>
  <c r="AH41" i="1"/>
  <c r="AD11" i="1"/>
  <c r="AD12" i="1"/>
  <c r="AD13" i="1"/>
  <c r="AD14" i="1"/>
  <c r="AD15" i="1"/>
  <c r="AD16" i="1"/>
  <c r="AD17" i="1"/>
  <c r="AD18" i="1"/>
  <c r="AD19" i="1"/>
  <c r="AD21" i="1"/>
  <c r="AD22" i="1"/>
  <c r="AD26" i="1"/>
  <c r="AD27" i="1"/>
  <c r="AD24" i="1"/>
  <c r="AD30" i="1"/>
  <c r="AD31" i="1"/>
  <c r="AD32" i="1"/>
  <c r="AD39" i="1"/>
  <c r="AD41" i="1"/>
  <c r="Z11" i="1"/>
  <c r="Z12" i="1"/>
  <c r="Z13" i="1"/>
  <c r="Z14" i="1"/>
  <c r="Z15" i="1"/>
  <c r="Z16" i="1"/>
  <c r="Z17" i="1"/>
  <c r="Z18" i="1"/>
  <c r="Z19" i="1"/>
  <c r="Z20" i="1"/>
  <c r="Z21" i="1"/>
  <c r="Z22" i="1"/>
  <c r="Z26" i="1"/>
  <c r="Z27" i="1"/>
  <c r="Z24" i="1"/>
  <c r="Z30" i="1"/>
  <c r="Z31" i="1"/>
  <c r="Z32" i="1"/>
  <c r="Z39" i="1"/>
  <c r="Z41" i="1"/>
  <c r="V11" i="1"/>
  <c r="V12" i="1"/>
  <c r="V13" i="1"/>
  <c r="V14" i="1"/>
  <c r="V15" i="1"/>
  <c r="V16" i="1"/>
  <c r="V17" i="1"/>
  <c r="V18" i="1"/>
  <c r="V19" i="1"/>
  <c r="V20" i="1"/>
  <c r="V21" i="1"/>
  <c r="V22" i="1"/>
  <c r="V26" i="1"/>
  <c r="V27" i="1"/>
  <c r="V24" i="1"/>
  <c r="V30" i="1"/>
  <c r="V31" i="1"/>
  <c r="V32" i="1"/>
  <c r="V39" i="1"/>
  <c r="V41" i="1"/>
  <c r="R11" i="1"/>
  <c r="R12" i="1"/>
  <c r="R13" i="1"/>
  <c r="R14" i="1"/>
  <c r="R15" i="1"/>
  <c r="R16" i="1"/>
  <c r="R17" i="1"/>
  <c r="R18" i="1"/>
  <c r="R19" i="1"/>
  <c r="R20" i="1"/>
  <c r="R21" i="1"/>
  <c r="R22" i="1"/>
  <c r="R26" i="1"/>
  <c r="R27" i="1"/>
  <c r="R24" i="1"/>
  <c r="R30" i="1"/>
  <c r="R31" i="1"/>
  <c r="R32" i="1"/>
  <c r="R39" i="1"/>
  <c r="R41" i="1"/>
  <c r="N12" i="1"/>
  <c r="N13" i="1"/>
  <c r="N14" i="1"/>
  <c r="N15" i="1"/>
  <c r="N16" i="1"/>
  <c r="N17" i="1"/>
  <c r="N18" i="1"/>
  <c r="N19" i="1"/>
  <c r="N20" i="1"/>
  <c r="N21" i="1"/>
  <c r="N22" i="1"/>
  <c r="N26" i="1"/>
  <c r="N27" i="1"/>
  <c r="N24" i="1"/>
  <c r="N30" i="1"/>
  <c r="N31" i="1"/>
  <c r="N32" i="1"/>
  <c r="N39" i="1"/>
  <c r="N41" i="1"/>
  <c r="BF7" i="1"/>
  <c r="BF44" i="1" s="1"/>
  <c r="AX7" i="1"/>
  <c r="AX44" i="1" s="1"/>
  <c r="AP7" i="1"/>
  <c r="AK11" i="1"/>
  <c r="CS11" i="1" s="1"/>
  <c r="CW11" i="1" s="1"/>
  <c r="AJ11" i="1"/>
  <c r="AZ11" i="1" s="1"/>
  <c r="BH11" i="1" s="1"/>
  <c r="AI11" i="1"/>
  <c r="CQ11" i="1" s="1"/>
  <c r="N11" i="1"/>
  <c r="AH7" i="1"/>
  <c r="AD7" i="1"/>
  <c r="Z7" i="1"/>
  <c r="V7" i="1"/>
  <c r="R7" i="1"/>
  <c r="N7" i="1"/>
  <c r="AD44" i="1" l="1"/>
  <c r="AH44" i="1"/>
  <c r="AP44" i="1"/>
  <c r="N44" i="1"/>
  <c r="R44" i="1"/>
  <c r="V44" i="1"/>
  <c r="Z44" i="1"/>
  <c r="BI10" i="1"/>
  <c r="CU10" i="1"/>
  <c r="CV10" i="1"/>
  <c r="BH10" i="1"/>
  <c r="CW10" i="1"/>
  <c r="CT10" i="1"/>
  <c r="BB10" i="1"/>
  <c r="CU11" i="1"/>
  <c r="AY11" i="1"/>
  <c r="BG11" i="1" s="1"/>
  <c r="BJ11" i="1" s="1"/>
  <c r="AL11" i="1"/>
  <c r="CR11" i="1"/>
  <c r="CV11" i="1" s="1"/>
  <c r="BA11" i="1"/>
  <c r="BI11" i="1" s="1"/>
  <c r="AI12" i="1"/>
  <c r="AJ12" i="1"/>
  <c r="AK12" i="1"/>
  <c r="AI13" i="1"/>
  <c r="AJ13" i="1"/>
  <c r="AK13" i="1"/>
  <c r="AI14" i="1"/>
  <c r="AJ14" i="1"/>
  <c r="AZ14" i="1" s="1"/>
  <c r="BH14" i="1" s="1"/>
  <c r="AK14" i="1"/>
  <c r="AI15" i="1"/>
  <c r="AJ15" i="1"/>
  <c r="AK15" i="1"/>
  <c r="BA15" i="1" s="1"/>
  <c r="BI15" i="1" s="1"/>
  <c r="AI16" i="1"/>
  <c r="AJ16" i="1"/>
  <c r="AK16" i="1"/>
  <c r="AI17" i="1"/>
  <c r="AJ17" i="1"/>
  <c r="AK17" i="1"/>
  <c r="AI18" i="1"/>
  <c r="AJ18" i="1"/>
  <c r="AZ18" i="1" s="1"/>
  <c r="BH18" i="1" s="1"/>
  <c r="AK18" i="1"/>
  <c r="AI19" i="1"/>
  <c r="AJ19" i="1"/>
  <c r="AK19" i="1"/>
  <c r="BA19" i="1" s="1"/>
  <c r="BI19" i="1" s="1"/>
  <c r="AI20" i="1"/>
  <c r="AJ20" i="1"/>
  <c r="AK20" i="1"/>
  <c r="AI21" i="1"/>
  <c r="AJ21" i="1"/>
  <c r="AK21" i="1"/>
  <c r="AI22" i="1"/>
  <c r="AJ22" i="1"/>
  <c r="AK22" i="1"/>
  <c r="AI26" i="1"/>
  <c r="AJ26" i="1"/>
  <c r="AK26" i="1"/>
  <c r="BA26" i="1" s="1"/>
  <c r="BI26" i="1" s="1"/>
  <c r="AI27" i="1"/>
  <c r="AJ27" i="1"/>
  <c r="AK27" i="1"/>
  <c r="AI24" i="1"/>
  <c r="AJ24" i="1"/>
  <c r="AK24" i="1"/>
  <c r="AI30" i="1"/>
  <c r="AJ30" i="1"/>
  <c r="AZ30" i="1" s="1"/>
  <c r="BH30" i="1" s="1"/>
  <c r="AK30" i="1"/>
  <c r="AI31" i="1"/>
  <c r="AJ31" i="1"/>
  <c r="AK31" i="1"/>
  <c r="BA31" i="1" s="1"/>
  <c r="BI31" i="1" s="1"/>
  <c r="AI32" i="1"/>
  <c r="AJ32" i="1"/>
  <c r="AK32" i="1"/>
  <c r="AI39" i="1"/>
  <c r="AJ39" i="1"/>
  <c r="AZ39" i="1" s="1"/>
  <c r="BH39" i="1" s="1"/>
  <c r="AK39" i="1"/>
  <c r="AI41" i="1"/>
  <c r="AJ41" i="1"/>
  <c r="AK41" i="1"/>
  <c r="BA41" i="1" s="1"/>
  <c r="BI41" i="1" s="1"/>
  <c r="AK7" i="1"/>
  <c r="AJ7" i="1"/>
  <c r="AI7" i="1"/>
  <c r="BJ10" i="1" l="1"/>
  <c r="AI44" i="1"/>
  <c r="AJ44" i="1"/>
  <c r="AK44" i="1"/>
  <c r="CX10" i="1"/>
  <c r="BA7" i="1"/>
  <c r="AZ22" i="1"/>
  <c r="AY7" i="1"/>
  <c r="AL41" i="1"/>
  <c r="AL31" i="1"/>
  <c r="AL15" i="1"/>
  <c r="AL20" i="1"/>
  <c r="AL12" i="1"/>
  <c r="AY32" i="1"/>
  <c r="AL32" i="1"/>
  <c r="AY24" i="1"/>
  <c r="AL24" i="1"/>
  <c r="AY21" i="1"/>
  <c r="AL21" i="1"/>
  <c r="AL39" i="1"/>
  <c r="AL30" i="1"/>
  <c r="AL22" i="1"/>
  <c r="AL18" i="1"/>
  <c r="AL26" i="1"/>
  <c r="AL27" i="1"/>
  <c r="CT11" i="1"/>
  <c r="CX11" i="1"/>
  <c r="AL19" i="1"/>
  <c r="BB11" i="1"/>
  <c r="CR7" i="1"/>
  <c r="AZ7" i="1"/>
  <c r="CS7" i="1"/>
  <c r="AY17" i="1"/>
  <c r="AL17" i="1"/>
  <c r="AL16" i="1"/>
  <c r="AL14" i="1"/>
  <c r="AY13" i="1"/>
  <c r="AL13" i="1"/>
  <c r="CS31" i="1"/>
  <c r="CW31" i="1" s="1"/>
  <c r="CR22" i="1"/>
  <c r="CQ17" i="1"/>
  <c r="AY41" i="1"/>
  <c r="CQ41" i="1"/>
  <c r="BA32" i="1"/>
  <c r="CS32" i="1"/>
  <c r="BA39" i="1"/>
  <c r="BI39" i="1" s="1"/>
  <c r="CS39" i="1"/>
  <c r="CW39" i="1" s="1"/>
  <c r="AZ32" i="1"/>
  <c r="CR32" i="1"/>
  <c r="BA30" i="1"/>
  <c r="BI30" i="1" s="1"/>
  <c r="CS30" i="1"/>
  <c r="CW30" i="1" s="1"/>
  <c r="AZ24" i="1"/>
  <c r="BH24" i="1" s="1"/>
  <c r="CR24" i="1"/>
  <c r="CV24" i="1" s="1"/>
  <c r="AY27" i="1"/>
  <c r="CQ27" i="1"/>
  <c r="BA22" i="1"/>
  <c r="CS22" i="1"/>
  <c r="AZ21" i="1"/>
  <c r="BH21" i="1" s="1"/>
  <c r="CR21" i="1"/>
  <c r="CV21" i="1" s="1"/>
  <c r="AY20" i="1"/>
  <c r="CQ20" i="1"/>
  <c r="BA18" i="1"/>
  <c r="BI18" i="1" s="1"/>
  <c r="CS18" i="1"/>
  <c r="CW18" i="1" s="1"/>
  <c r="AZ17" i="1"/>
  <c r="BH17" i="1" s="1"/>
  <c r="CR17" i="1"/>
  <c r="CV17" i="1" s="1"/>
  <c r="AY16" i="1"/>
  <c r="CQ16" i="1"/>
  <c r="BA14" i="1"/>
  <c r="BI14" i="1" s="1"/>
  <c r="CS14" i="1"/>
  <c r="CW14" i="1" s="1"/>
  <c r="AZ13" i="1"/>
  <c r="BH13" i="1" s="1"/>
  <c r="CR13" i="1"/>
  <c r="CV13" i="1" s="1"/>
  <c r="AY12" i="1"/>
  <c r="CQ12" i="1"/>
  <c r="AZ41" i="1"/>
  <c r="BH41" i="1" s="1"/>
  <c r="CR41" i="1"/>
  <c r="CV41" i="1" s="1"/>
  <c r="AY39" i="1"/>
  <c r="CQ39" i="1"/>
  <c r="AZ31" i="1"/>
  <c r="BH31" i="1" s="1"/>
  <c r="CR31" i="1"/>
  <c r="CV31" i="1" s="1"/>
  <c r="CS41" i="1"/>
  <c r="CW41" i="1" s="1"/>
  <c r="CR30" i="1"/>
  <c r="CV30" i="1" s="1"/>
  <c r="CQ21" i="1"/>
  <c r="CS15" i="1"/>
  <c r="CW15" i="1" s="1"/>
  <c r="AY30" i="1"/>
  <c r="CQ30" i="1"/>
  <c r="BA27" i="1"/>
  <c r="BI27" i="1" s="1"/>
  <c r="CS27" i="1"/>
  <c r="CW27" i="1" s="1"/>
  <c r="AZ26" i="1"/>
  <c r="BH26" i="1" s="1"/>
  <c r="CR26" i="1"/>
  <c r="CV26" i="1" s="1"/>
  <c r="AY22" i="1"/>
  <c r="CQ22" i="1"/>
  <c r="BA20" i="1"/>
  <c r="BI20" i="1" s="1"/>
  <c r="CS20" i="1"/>
  <c r="CW20" i="1" s="1"/>
  <c r="AZ19" i="1"/>
  <c r="BH19" i="1" s="1"/>
  <c r="CR19" i="1"/>
  <c r="CV19" i="1" s="1"/>
  <c r="AY18" i="1"/>
  <c r="CQ18" i="1"/>
  <c r="BA16" i="1"/>
  <c r="BI16" i="1" s="1"/>
  <c r="CS16" i="1"/>
  <c r="CW16" i="1" s="1"/>
  <c r="AZ15" i="1"/>
  <c r="BH15" i="1" s="1"/>
  <c r="CR15" i="1"/>
  <c r="CV15" i="1" s="1"/>
  <c r="AY14" i="1"/>
  <c r="CQ14" i="1"/>
  <c r="BA12" i="1"/>
  <c r="CS12" i="1"/>
  <c r="CR39" i="1"/>
  <c r="CV39" i="1" s="1"/>
  <c r="CQ24" i="1"/>
  <c r="CS19" i="1"/>
  <c r="CW19" i="1" s="1"/>
  <c r="CR14" i="1"/>
  <c r="CV14" i="1" s="1"/>
  <c r="AY31" i="1"/>
  <c r="CQ31" i="1"/>
  <c r="BA24" i="1"/>
  <c r="BI24" i="1" s="1"/>
  <c r="CS24" i="1"/>
  <c r="CW24" i="1" s="1"/>
  <c r="AZ27" i="1"/>
  <c r="BH27" i="1" s="1"/>
  <c r="CR27" i="1"/>
  <c r="CV27" i="1" s="1"/>
  <c r="AY26" i="1"/>
  <c r="CQ26" i="1"/>
  <c r="BA21" i="1"/>
  <c r="BI21" i="1" s="1"/>
  <c r="CS21" i="1"/>
  <c r="CW21" i="1" s="1"/>
  <c r="AZ20" i="1"/>
  <c r="BH20" i="1" s="1"/>
  <c r="CR20" i="1"/>
  <c r="CV20" i="1" s="1"/>
  <c r="AY19" i="1"/>
  <c r="CQ19" i="1"/>
  <c r="BA17" i="1"/>
  <c r="BI17" i="1" s="1"/>
  <c r="CS17" i="1"/>
  <c r="CW17" i="1" s="1"/>
  <c r="AZ16" i="1"/>
  <c r="BH16" i="1" s="1"/>
  <c r="CR16" i="1"/>
  <c r="CV16" i="1" s="1"/>
  <c r="AY15" i="1"/>
  <c r="CQ15" i="1"/>
  <c r="BA13" i="1"/>
  <c r="BI13" i="1" s="1"/>
  <c r="CS13" i="1"/>
  <c r="CW13" i="1" s="1"/>
  <c r="AZ12" i="1"/>
  <c r="CR12" i="1"/>
  <c r="CV12" i="1" s="1"/>
  <c r="CQ32" i="1"/>
  <c r="CS26" i="1"/>
  <c r="CW26" i="1" s="1"/>
  <c r="CR18" i="1"/>
  <c r="CV18" i="1" s="1"/>
  <c r="CQ13" i="1"/>
  <c r="CQ7" i="1"/>
  <c r="AL7" i="1"/>
  <c r="AL44" i="1" l="1"/>
  <c r="CQ44" i="1"/>
  <c r="CR44" i="1"/>
  <c r="BA44" i="1"/>
  <c r="CS44" i="1"/>
  <c r="BG7" i="1"/>
  <c r="AY44" i="1"/>
  <c r="AZ44" i="1"/>
  <c r="BI22" i="1"/>
  <c r="BH32" i="1"/>
  <c r="CW7" i="1"/>
  <c r="CV7" i="1"/>
  <c r="CW32" i="1"/>
  <c r="BI7" i="1"/>
  <c r="CW12" i="1"/>
  <c r="BI32" i="1"/>
  <c r="CW22" i="1"/>
  <c r="CV32" i="1"/>
  <c r="CV22" i="1"/>
  <c r="BH7" i="1"/>
  <c r="BH22" i="1"/>
  <c r="CU21" i="1"/>
  <c r="CX21" i="1" s="1"/>
  <c r="CT21" i="1"/>
  <c r="CU13" i="1"/>
  <c r="CX13" i="1" s="1"/>
  <c r="CT13" i="1"/>
  <c r="CU12" i="1"/>
  <c r="CT12" i="1"/>
  <c r="CU20" i="1"/>
  <c r="CX20" i="1" s="1"/>
  <c r="CT20" i="1"/>
  <c r="CU15" i="1"/>
  <c r="CX15" i="1" s="1"/>
  <c r="CT15" i="1"/>
  <c r="CU26" i="1"/>
  <c r="CX26" i="1" s="1"/>
  <c r="CT26" i="1"/>
  <c r="CU14" i="1"/>
  <c r="CX14" i="1" s="1"/>
  <c r="CT14" i="1"/>
  <c r="CU22" i="1"/>
  <c r="CT22" i="1"/>
  <c r="BB12" i="1"/>
  <c r="BG20" i="1"/>
  <c r="BJ20" i="1" s="1"/>
  <c r="BB20" i="1"/>
  <c r="BG41" i="1"/>
  <c r="BJ41" i="1" s="1"/>
  <c r="BB41" i="1"/>
  <c r="BG13" i="1"/>
  <c r="BJ13" i="1" s="1"/>
  <c r="BB13" i="1"/>
  <c r="BG24" i="1"/>
  <c r="BJ24" i="1" s="1"/>
  <c r="BB24" i="1"/>
  <c r="BG22" i="1"/>
  <c r="BJ22" i="1" s="1"/>
  <c r="BB22" i="1"/>
  <c r="CU16" i="1"/>
  <c r="CX16" i="1" s="1"/>
  <c r="CT16" i="1"/>
  <c r="CU27" i="1"/>
  <c r="CX27" i="1" s="1"/>
  <c r="CT27" i="1"/>
  <c r="CU17" i="1"/>
  <c r="CX17" i="1" s="1"/>
  <c r="CT17" i="1"/>
  <c r="CU7" i="1"/>
  <c r="CT7" i="1"/>
  <c r="CU31" i="1"/>
  <c r="CX31" i="1" s="1"/>
  <c r="CT31" i="1"/>
  <c r="CU24" i="1"/>
  <c r="CX24" i="1" s="1"/>
  <c r="CT24" i="1"/>
  <c r="CU18" i="1"/>
  <c r="CX18" i="1" s="1"/>
  <c r="CT18" i="1"/>
  <c r="CU30" i="1"/>
  <c r="CX30" i="1" s="1"/>
  <c r="CT30" i="1"/>
  <c r="CU39" i="1"/>
  <c r="CX39" i="1" s="1"/>
  <c r="CT39" i="1"/>
  <c r="BG16" i="1"/>
  <c r="BJ16" i="1" s="1"/>
  <c r="BB16" i="1"/>
  <c r="BG27" i="1"/>
  <c r="BJ27" i="1" s="1"/>
  <c r="BB27" i="1"/>
  <c r="BG21" i="1"/>
  <c r="BJ21" i="1" s="1"/>
  <c r="BB21" i="1"/>
  <c r="BG32" i="1"/>
  <c r="BB32" i="1"/>
  <c r="CU32" i="1"/>
  <c r="CT32" i="1"/>
  <c r="BG15" i="1"/>
  <c r="BJ15" i="1" s="1"/>
  <c r="BB15" i="1"/>
  <c r="BG26" i="1"/>
  <c r="BJ26" i="1" s="1"/>
  <c r="BB26" i="1"/>
  <c r="BG14" i="1"/>
  <c r="BJ14" i="1" s="1"/>
  <c r="BB14" i="1"/>
  <c r="BG31" i="1"/>
  <c r="BJ31" i="1" s="1"/>
  <c r="BB31" i="1"/>
  <c r="BG18" i="1"/>
  <c r="BJ18" i="1" s="1"/>
  <c r="BB18" i="1"/>
  <c r="BG30" i="1"/>
  <c r="BJ30" i="1" s="1"/>
  <c r="BB30" i="1"/>
  <c r="BG39" i="1"/>
  <c r="BJ39" i="1" s="1"/>
  <c r="BB39" i="1"/>
  <c r="CU41" i="1"/>
  <c r="CX41" i="1" s="1"/>
  <c r="CT41" i="1"/>
  <c r="BG17" i="1"/>
  <c r="BJ17" i="1" s="1"/>
  <c r="BB17" i="1"/>
  <c r="CU19" i="1"/>
  <c r="CT19" i="1"/>
  <c r="BG19" i="1"/>
  <c r="BJ19" i="1" s="1"/>
  <c r="BB19" i="1"/>
  <c r="BB7" i="1"/>
  <c r="BH12" i="1"/>
  <c r="BI12" i="1"/>
  <c r="BG12" i="1"/>
  <c r="BB44" i="1" l="1"/>
  <c r="BJ32" i="1"/>
  <c r="BJ12" i="1"/>
  <c r="BJ7" i="1"/>
  <c r="BJ44" i="1" s="1"/>
  <c r="CT44" i="1"/>
  <c r="BH44" i="1"/>
  <c r="CV44" i="1"/>
  <c r="CW44" i="1"/>
  <c r="CU44" i="1"/>
  <c r="BI44" i="1"/>
  <c r="BG44" i="1"/>
  <c r="CX22" i="1"/>
  <c r="CX12" i="1"/>
  <c r="CX7" i="1"/>
  <c r="CX32" i="1"/>
  <c r="CX19" i="1"/>
  <c r="CX44" i="1" l="1"/>
</calcChain>
</file>

<file path=xl/sharedStrings.xml><?xml version="1.0" encoding="utf-8"?>
<sst xmlns="http://schemas.openxmlformats.org/spreadsheetml/2006/main" count="631" uniqueCount="178">
  <si>
    <t>CITIC</t>
  </si>
  <si>
    <t>MENACESNNA</t>
  </si>
  <si>
    <t>PREVENCIÓN CONTRA LA EXPLOTACIÓN</t>
  </si>
  <si>
    <t>CIBERHERRAMIENTAS</t>
  </si>
  <si>
    <t>TRABAJO INFANTIL Y SUS PEORES FORMAS</t>
  </si>
  <si>
    <t>ACTIVIDAD</t>
  </si>
  <si>
    <t>LUGAR</t>
  </si>
  <si>
    <t>DEPARTAMENTO</t>
  </si>
  <si>
    <t>MUNICIPIO</t>
  </si>
  <si>
    <t>TIPO DE ACTIVIDAD</t>
  </si>
  <si>
    <t>MUJERES</t>
  </si>
  <si>
    <t>0-5 AÑOS</t>
  </si>
  <si>
    <t>6-12 AÑOS</t>
  </si>
  <si>
    <t>13-17 AÑOS</t>
  </si>
  <si>
    <t>18-30 AÑOS</t>
  </si>
  <si>
    <t>31-59 AÑOS</t>
  </si>
  <si>
    <t>60 + AÑOS</t>
  </si>
  <si>
    <t>EDAD</t>
  </si>
  <si>
    <t>MAYA</t>
  </si>
  <si>
    <t>XINCA</t>
  </si>
  <si>
    <t>MESTIZO</t>
  </si>
  <si>
    <t>EXTRANJERO</t>
  </si>
  <si>
    <t>GRUPO ÉTNICO</t>
  </si>
  <si>
    <t>GARÍFUNA</t>
  </si>
  <si>
    <t>VISUAL</t>
  </si>
  <si>
    <t>AUDITIVA</t>
  </si>
  <si>
    <t>FÍSICA</t>
  </si>
  <si>
    <t>INTELECTUAL</t>
  </si>
  <si>
    <t>TALLA PEQUEÑA</t>
  </si>
  <si>
    <t>SORDOCEGUERA</t>
  </si>
  <si>
    <t>NINGUNA</t>
  </si>
  <si>
    <t>MÚLTIPLE</t>
  </si>
  <si>
    <t>OTROS</t>
  </si>
  <si>
    <t>DISCAPACIDAD</t>
  </si>
  <si>
    <t>TALLER</t>
  </si>
  <si>
    <t>GUATEMALA</t>
  </si>
  <si>
    <t>NNA</t>
  </si>
  <si>
    <t>TOTAL</t>
  </si>
  <si>
    <t>ADULTOS</t>
  </si>
  <si>
    <t>CHARLA</t>
  </si>
  <si>
    <t>PROCESO</t>
  </si>
  <si>
    <t>CAPACITACIÓN</t>
  </si>
  <si>
    <t>FERIA</t>
  </si>
  <si>
    <t>DIPLOMADO</t>
  </si>
  <si>
    <t>CURSO</t>
  </si>
  <si>
    <t>SOLOLÁ</t>
  </si>
  <si>
    <t>SACATEPÉQUEZ</t>
  </si>
  <si>
    <t>SAN MARCOS</t>
  </si>
  <si>
    <t>QUETZALTENANGO</t>
  </si>
  <si>
    <t>ESCUINTLA</t>
  </si>
  <si>
    <t>CHIMALTENANGO</t>
  </si>
  <si>
    <t>SUCHITEPÉQUEZ</t>
  </si>
  <si>
    <t>PETÉN</t>
  </si>
  <si>
    <t>HUEHUETENANGO</t>
  </si>
  <si>
    <t>QUICHÉ</t>
  </si>
  <si>
    <t>CHIQUIMULA</t>
  </si>
  <si>
    <t>ALTA VERAPAZ</t>
  </si>
  <si>
    <t>BAJA VERAPAZ</t>
  </si>
  <si>
    <t>TOTONICAPÁN</t>
  </si>
  <si>
    <t>ZACAPA</t>
  </si>
  <si>
    <t>JALAPA</t>
  </si>
  <si>
    <t>JUTIAPA</t>
  </si>
  <si>
    <t>SANTA ROSA</t>
  </si>
  <si>
    <t>IZABAL</t>
  </si>
  <si>
    <t>EL PROGRESO</t>
  </si>
  <si>
    <t>RETALHULEU</t>
  </si>
  <si>
    <t>FECHA</t>
  </si>
  <si>
    <t>FEMENINO</t>
  </si>
  <si>
    <t>MASCULINO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</si>
  <si>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</si>
  <si>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</si>
  <si>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</si>
  <si>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</si>
  <si>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</si>
  <si>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</si>
  <si>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</si>
  <si>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</si>
  <si>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</si>
  <si>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</si>
  <si>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</si>
  <si>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</si>
  <si>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</si>
  <si>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OTRO</t>
  </si>
  <si>
    <t>POBLACIÓN OBJETIVO</t>
  </si>
  <si>
    <t>CENTRO EDUCATIVO CLARET</t>
  </si>
  <si>
    <t>MIXCO</t>
  </si>
  <si>
    <t xml:space="preserve">CHARLA INFORMATIVA DE PREVENCIÓN CONTRA LOS DELITOS DE EXPLOTACIÓN SEXUAL Y TRATA DE PERSONAS DIRIGIDA A PROFESORES DEL CENTRO EDUCATIVO CLARET </t>
  </si>
  <si>
    <t>TALLER INFORMATIVO SOBRE LA PREVENCIÓN DE LA EXPLOTACIÓN SEXUAL Y CIBERDELITOS DIRIGIDA A ESTUDIANTES DEL CENTRO EDUCATIVO CLARET</t>
  </si>
  <si>
    <t>JÓVENES</t>
  </si>
  <si>
    <t>NNA                 JÓVENES</t>
  </si>
  <si>
    <t>JÓVENES    ADULTOS</t>
  </si>
  <si>
    <t>COLEGIO CRISTIANO VERBO</t>
  </si>
  <si>
    <t>TALLER INFORMATIVO Y DE SENSIBILIZACIÓN "CREA, CONECTA Y COMPARTE" EN EL MARCO DEL  DÍA INTERNACIONAL DEL INTERNET SEGURO DIRIGIDO A ESTUDIANTES DEL COLEGIO CRISTIANO VERBO</t>
  </si>
  <si>
    <t>SAN MIGUEL PETAPA</t>
  </si>
  <si>
    <t>CHARLA INFORMATIVA DE PREVENCIÓN CONTRA LOS DELITOS DE EXPLOTACIÓN Y MECANISMOS DE DENUNCIA DIRIGIDA A PADRE DE FAMILIA DEL COLEGIO INGLÉS AMERICANO</t>
  </si>
  <si>
    <t>COLEGIO INGLÉS AMERICANO</t>
  </si>
  <si>
    <t>FRAIJANES</t>
  </si>
  <si>
    <t>FERIA DEL USO DE INTERNET SEGURO CON INFORMACIÓN DE PREVENCIÓN CONTRA LOS DELITOS DE EXPLOTACIÓN Y MECANISMOS DE DENUNCIA DIRIGIDA A ESTUDIANTES DEL COLEGIO INGLÉS AMERICANO</t>
  </si>
  <si>
    <t>FERIA DEL USO DE INTERNET SEGURO CON INFORMACIÓN DE PREVENCIÓN CONTRA LOS DELITOS DE EXPLOTACIÓN Y MECANISMOS DE DENUNCIA DIRIGIDA A MAESTROS DEL COLEGIO INGLÉS AMERICANO</t>
  </si>
  <si>
    <t>CHARLA INFORMATIVA DE PREVENCIÓN CONTRA LOS DELITOS DE EXPLOTACIÓN Y MECANISMOS DE DENUNCIA DIRIGIDA A DOCENTES DEL LICEO EL PROGRESO EDUCACIÓN ADVENTISTA</t>
  </si>
  <si>
    <t>LICEO EL PROGRESO EDUCACIÓN ADVENTISTA</t>
  </si>
  <si>
    <t>CHARLA INFORMATIVA DE PREVENCIÓN CONTRA LOS DELITOS DE EXPLOTACIÓN Y MECANISMOS DE DENUNCIA DIRIGIDA A ESTUDIANTES DEL LICEO EL PROGRESO EDUCACIÓN ADVENTISTA</t>
  </si>
  <si>
    <t>TALLER INFORMATIVO SOBRE LA PREVENCIÓN DE LA EXPLOTACIÓN SEXUAL EN LÍNEA Y CIBERDELITOS DIRIGIDO A ESTUDIANTES DEL COLEGIO VON HUMBOLDT</t>
  </si>
  <si>
    <t>COLEGIO VON HUMBOLDT</t>
  </si>
  <si>
    <t>TALLER INFORMATIVO SOBRE PREVENCIÓN DE LA EXPLOTACIÓN SEXUAL Y CIBERDELITOS DIRIGIDO A ESTUDIANTES DEL LICEO MIXTO CRISTIANO PENIEL</t>
  </si>
  <si>
    <t>LICEO MIXTO CRISTIANO PENIEL</t>
  </si>
  <si>
    <t>AMATITLÁN</t>
  </si>
  <si>
    <t>HOGAR SEGURO VIRGEN DE LA ASUNCIÓN SBS</t>
  </si>
  <si>
    <t>PROCESO DE CAPACITACIÓN EN MATERIA DE ESNA EN VT DIRIGIDO AL PERSONAL DEL HOTEL BILTMORT</t>
  </si>
  <si>
    <t>HOTEL BILTMORT</t>
  </si>
  <si>
    <t>TALLER INFORMATIVO CON EL TEMA "PREVENCIÓN DE LA EXPLOTACIÓN SEXUAL EN LÍNEA" DIRIGIDO A FAMILIAS DE LA ASOCIACIÓN LA ALIANZA</t>
  </si>
  <si>
    <t>ASOCIACIÓN LA ALIANZA</t>
  </si>
  <si>
    <t>ANTIGUA GUATEMALA</t>
  </si>
  <si>
    <t>6-13 AÑOS</t>
  </si>
  <si>
    <t>14-18 AÑOS</t>
  </si>
  <si>
    <t>19-30 AÑOS</t>
  </si>
  <si>
    <t xml:space="preserve">CHARLA INFORMATIVA DE PREVENCIÓN CONTRA LOS DELITOS DE EXPLOTACIÓN Y MECANISMOS DE DENUNCIA DIRIGIDA A FUNDACIÓN DEFENSORES DE LA NATURALEZA DEL PARQUE NACIONAL DE NACIONES UNIDAS </t>
  </si>
  <si>
    <t>PARQUE NACIONAL NACIONES UNIDAS</t>
  </si>
  <si>
    <t>TALLER INFORMATIVO SOBRE LOS RIESGOS Y RESPONSABILIDADES EN EL INTERNET Y DISPOSITIVOS ELECTRÓNICOS</t>
  </si>
  <si>
    <t>TALLER INFORMATIVO SOBRE PREVENCIÓN DE LA VIOLENCIA CIBERNÉTICA Y EXPLOTACIÓN SEXUAL EN LAS MUJERES DIRIGIDA A MUJERES DE ALTA EN LA PRIMERA BRIGADA DE POLICÍA "GUARDIA DE HONOR"</t>
  </si>
  <si>
    <t>GUARDIA DE HONOR</t>
  </si>
  <si>
    <t>CHARLA INFORMATIVA DE PREVENCIÓN CONTRA LOS DELITOS DE EXPLOTACIÓN Y MECANISMOS DE DENUNCIA DIRIGIDA A ESTUDIANTES DEL COLEGIO PRIVADO SAN JOSÉ DE LA ENCARNACIÓN</t>
  </si>
  <si>
    <t>COLEGIO PRIVADO SAN JOSÉ DE LA ENCARNACIÓN</t>
  </si>
  <si>
    <t>CHARLA INFORMATIVA EN EL MARCO DEL DÍA INTERNACIONAL DE LA NO VIOLENCIA CONTRA LA NIÑEZ</t>
  </si>
  <si>
    <t>COLEGIO MIXTO SANTA SOFÍA DE JESUS</t>
  </si>
  <si>
    <t>CHARLA DE PREVENCIÓN DE LA VIOLENCIA CIBERNÉTICA Y EXPLOTACIÓN SEXUAL EN LAS MUJERES DIRIGIDA AL SERVICIO MATERIAL DE GUERRA</t>
  </si>
  <si>
    <t>SERVICIO MATERIAL DE GUERRA</t>
  </si>
  <si>
    <t>WOLRD VISION GUATEMALA</t>
  </si>
  <si>
    <t>CHARLA INFORMATIVA EN RUTA DE ACTUACIÓN DE DENUNCIA DE ESNNA EN VT DIRIGIDA A AGENTES DE DISETUR EN WORLD VISION</t>
  </si>
  <si>
    <t>MUSEO MILITAR</t>
  </si>
  <si>
    <t>CHARLA INFORMATIVA EN MECANISMOS DE DENUNCIA FRENTE A DELITOS VET DIRIGIDA AL PERSONAL DEL MUSEO MILITAR</t>
  </si>
  <si>
    <t>FERIA INFORMATIVA DIRIGIDA A MUJERES DE LA MUNICIPALIDAD DE PALENCIA</t>
  </si>
  <si>
    <t>PALENCIA</t>
  </si>
  <si>
    <t>PARQUE CENTRAL DEL MUNICIPIO DE PALENCIA</t>
  </si>
  <si>
    <t>FERIA INFORMATIVA DIRIGIDA A MUJERES DE LA MUNICIPALIDAD DE MIXCO</t>
  </si>
  <si>
    <t>PARQUE CENTRAL DEL MUNICIPIO DE MIXCO</t>
  </si>
  <si>
    <t>CONGRESO</t>
  </si>
  <si>
    <t>CONGRESO "SISTEMAS DE PROTECCIÓN DE NIÑEZ Y ADOLESCENCIA EN GUATEMALA</t>
  </si>
  <si>
    <t>AJES</t>
  </si>
  <si>
    <t>FUNDACIÓN AZTECA</t>
  </si>
  <si>
    <t xml:space="preserve">Gira Vive Fundación Azteca en un Webinar denominado “Prevención contra la Migración Irregular y Explotación Sexual en Línea” </t>
  </si>
  <si>
    <t>WEBINAR</t>
  </si>
  <si>
    <t>SEMINARIO</t>
  </si>
  <si>
    <t>ACTO OFICIAL</t>
  </si>
  <si>
    <t>VILLA NUEVA</t>
  </si>
  <si>
    <t>ESCUELA OFICIAL URBANA MIXTA 600 "D" JORNADA VESPERTINA</t>
  </si>
  <si>
    <t>TALLER INFORMATIVO PARA LA PREVENCIÓN DE CIBERDELITOS DIRIGIDO A ESTUDIANTES DEL INSTITUTO DE EDUCACIÓN DIVERSIFICADA POR COOPERATIVA PRADOS DE VILLA HERMOSA</t>
  </si>
  <si>
    <t>INSTITUTO DE EDUCACIÓN DIVERSIFICADA POR COOPERATIVA PRADOS DE VILLA HERMOSA</t>
  </si>
  <si>
    <t>PROCESO INFORMATIVO EN PREVENCIÓN DE LA VIOLENCIA SEXUAL Y EXPLOTACIÓN DIRIGIDO AL PERSONAL DE LA SALUD DE SAN JUAN SACATEPÉQUEZ</t>
  </si>
  <si>
    <t>SAN JUAN SACATEPÉQUEZ</t>
  </si>
  <si>
    <t>SALÓN MUNICIPAL DE SAN JUAN SACATEPÉQUEZ</t>
  </si>
  <si>
    <t>DIPLOMADO EN PREVENCIÓN DE LOS DELITOS VET DIRIGIDO AL PERSONAL DEL HOSPITAL SAN PEDRO BETHANCOURT</t>
  </si>
  <si>
    <t>HOSPITAL SAN PEDRO BETHANCOURT</t>
  </si>
  <si>
    <t>FUNDAL</t>
  </si>
  <si>
    <t>PROCESO FORMATIVO EN MECANÍSMOS DE DENUNCIA PARA LA PERSECUCIÓN Y SANCIÓN DE LOS DELITOS VET DIRIGIDO A PADRES DE FAMILIA DEL COLEGIO INGLÉS AMERICANO</t>
  </si>
  <si>
    <t>PROCESO FORMATIVO EN MECANÍSMOS DE DENUNCIA PARA LA PERSECUCIÓN Y SANCIÓN DE LOS DELITOS VET DIRIGIDO AL PERSONAL DE PORTA HOTEL ANTIGUA GUATEMALA</t>
  </si>
  <si>
    <t>PORTA HOTEL</t>
  </si>
  <si>
    <t>PROCESO INFORMATIVO EN PREVENCIÓN DE LA EXPLOTACIÓN SEXUAL EN SUS DIFERENTES MODALIDADES DIRIGIDO A DOCENTES DE FUNDAL</t>
  </si>
  <si>
    <t>PROCESO INFORMATIVO EN MECANISMOS DE DENUNCIA PARA LA PERSECUCIÓN Y SANCIÓN DE LOS DELITOS VET DIRIGIDO A DOCENTES DEL COLEGIO INGLÉS AMERICANO</t>
  </si>
  <si>
    <t>PROCESO INFORMATIVO EN MECANISMOS DE DENUNCIA PARA LA PERSECUCIÓN Y SANCIÓN DE LOS DELITOS VET DIRIGIDO A OFICIALES DEL EJERCITO DE LA ESCUELA DE MÚSICA DEL EJERCITO DE GUATEMALA</t>
  </si>
  <si>
    <t>ESCUELA DE MÚSICA DEL EJÉRCITO DE GUATEMALA</t>
  </si>
  <si>
    <t>CREACIÓN DE LA RED PARA LA PREVENCIÓN DE LA VIOLENCIA SEXUAL, EXPLOTACIÓN Y TRATA DE PERSONAS JOVET</t>
  </si>
  <si>
    <t>SANTA MARÍA DE JESÚS</t>
  </si>
  <si>
    <t>INSTITUTO NACIONAL PARA VARONES -INVAL-</t>
  </si>
  <si>
    <t>PROCESO INFORMATIVO EN MECANISMOS DE DENUNCIA PARA LA PERSECUCIÓN Y SANCIÓN DE LOS DELITOS VET DIRIGIDO A PROFESORES DE EMEFUT</t>
  </si>
  <si>
    <t>EMEFUT</t>
  </si>
  <si>
    <t>FERIA INFORMATIVA DIRIGIDO A MUJERES EN EL PARQUE CENTRAL DEL MUNICIPIO DE PALENCIA</t>
  </si>
  <si>
    <t>MUNICIPALIDAD DE PALENCIA</t>
  </si>
  <si>
    <t>Secretaría contra la Violencia Sexual, Explotación y Trata de Personas</t>
  </si>
  <si>
    <t>Primer cuatrimestre 2024</t>
  </si>
  <si>
    <t>NÚMERO</t>
  </si>
  <si>
    <t>Dirección contra la Explotación</t>
  </si>
  <si>
    <t>NIÑOS, NIÑAS Y ADOLESCENTES</t>
  </si>
  <si>
    <t>NIÑOS, NIÑAS,  ADOLESCENTES Y             JÓVENES</t>
  </si>
  <si>
    <t>NIÑOS, NIÑAS, ADOLESCENTES Y             ADULTOS</t>
  </si>
  <si>
    <t>CHARLA INFORMATIVA DE PREVENCIÓN CONTRA LOS DELITOS DE EXPLOTACIÓN Y MECANISMOS DE DENUNCIA DIRIGIDA A ADOLESCENTES DEL HOGAR SEGURO VIRGEN DE LA ASUNCIÓN DE LA SECRETARÍA DE BIENESTAR SOCIAL DE LA PRESIDENCIA DE LA REPÚBLICA</t>
  </si>
  <si>
    <t>TALLER INFORMATIVO PARA LA PREVENCIÓN DE CIBERDELITOS DIRIGIDO A ESTUDIANTES DE LA ESCUELA OFICIAL URBANA MIXTA, NÚMERO 600 VILLA LOBOS I, VILLA NUEVA</t>
  </si>
  <si>
    <t>ÚLTIMA LÍNEA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</si>
</sst>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ltivo Regular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FFCFD"/>
      <color rgb="FFFFDD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44"/>
  <sheetViews>
    <sheetView showGridLines="0" tabSelected="1" zoomScale="130" zoomScaleNormal="130" zoomScaleSheetLayoutView="100" zoomScalePageLayoutView="96" workbookViewId="0">
      <selection activeCell="E14" sqref="E14"/>
    </sheetView>
  </sheetViews>
  <sheetFormatPr baseColWidth="10" defaultRowHeight="15" x14ac:dyDescent="0.25"/>
  <cols>
    <col min="1" max="1" width="5.7109375" customWidth="1"/>
    <col min="2" max="2" width="20.7109375" customWidth="1"/>
    <col min="3" max="3" width="50.7109375" customWidth="1"/>
    <col min="4" max="5" width="15.85546875" customWidth="1"/>
    <col min="6" max="6" width="23" customWidth="1"/>
    <col min="7" max="8" width="30.7109375" customWidth="1"/>
    <col min="9" max="9" width="12.7109375" customWidth="1"/>
    <col min="11" max="14" width="5.7109375" customWidth="1"/>
    <col min="15" max="15" width="6.140625" bestFit="1" customWidth="1"/>
    <col min="16" max="17" width="5.7109375" customWidth="1"/>
    <col min="18" max="20" width="6.140625" bestFit="1" customWidth="1"/>
    <col min="21" max="21" width="5.7109375" customWidth="1"/>
    <col min="22" max="22" width="6.28515625" bestFit="1" customWidth="1"/>
    <col min="23" max="34" width="5.7109375" customWidth="1"/>
    <col min="35" max="35" width="6.140625" bestFit="1" customWidth="1"/>
    <col min="36" max="37" width="5.7109375" customWidth="1"/>
    <col min="38" max="38" width="6.7109375" bestFit="1" customWidth="1"/>
    <col min="39" max="50" width="5.7109375" customWidth="1"/>
    <col min="51" max="51" width="6.140625" bestFit="1" customWidth="1"/>
    <col min="52" max="53" width="5.7109375" customWidth="1"/>
    <col min="54" max="54" width="6.28515625" bestFit="1" customWidth="1"/>
    <col min="55" max="58" width="5.7109375" customWidth="1"/>
    <col min="59" max="59" width="6.140625" bestFit="1" customWidth="1"/>
    <col min="60" max="94" width="5.7109375" customWidth="1"/>
    <col min="95" max="95" width="6.140625" bestFit="1" customWidth="1"/>
    <col min="96" max="97" width="5.7109375" customWidth="1"/>
    <col min="98" max="98" width="6" bestFit="1" customWidth="1"/>
    <col min="99" max="99" width="6.140625" bestFit="1" customWidth="1"/>
    <col min="100" max="102" width="5.7109375" customWidth="1"/>
  </cols>
  <sheetData>
    <row r="1" spans="1:102" x14ac:dyDescent="0.25">
      <c r="A1" t="s">
        <v>168</v>
      </c>
    </row>
    <row r="2" spans="1:102" x14ac:dyDescent="0.25">
      <c r="A2" t="s">
        <v>171</v>
      </c>
    </row>
    <row r="3" spans="1:102" x14ac:dyDescent="0.25">
      <c r="A3" t="s">
        <v>169</v>
      </c>
    </row>
    <row r="4" spans="1:102" ht="15" customHeight="1" x14ac:dyDescent="0.25">
      <c r="A4" t="s">
        <v>170</v>
      </c>
      <c r="B4" t="s">
        <v>9</v>
      </c>
      <c r="C4" t="s">
        <v>5</v>
      </c>
      <c r="D4" t="s">
        <v>66</v>
      </c>
      <c r="E4" t="s">
        <v>69</v>
      </c>
      <c r="F4" t="s">
        <v>7</v>
      </c>
      <c r="G4" t="s">
        <v>8</v>
      </c>
      <c r="H4" t="s">
        <v>6</v>
      </c>
      <c r="I4" t="s">
        <v>83</v>
      </c>
      <c r="J4" t="s">
        <v>37</v>
      </c>
      <c r="K4" t="s">
        <v>17</v>
      </c>
      <c r="L4" t="s">
        <v>17</v>
      </c>
      <c r="M4" t="s">
        <v>17</v>
      </c>
      <c r="N4" t="s">
        <v>17</v>
      </c>
      <c r="O4" t="s">
        <v>17</v>
      </c>
      <c r="P4" t="s">
        <v>17</v>
      </c>
      <c r="Q4" t="s">
        <v>17</v>
      </c>
      <c r="R4" t="s">
        <v>17</v>
      </c>
      <c r="S4" t="s">
        <v>17</v>
      </c>
      <c r="T4" t="s">
        <v>17</v>
      </c>
      <c r="U4" t="s">
        <v>17</v>
      </c>
      <c r="V4" t="s">
        <v>17</v>
      </c>
      <c r="W4" t="s">
        <v>17</v>
      </c>
      <c r="X4" t="s">
        <v>17</v>
      </c>
      <c r="Y4" t="s">
        <v>17</v>
      </c>
      <c r="Z4" t="s">
        <v>17</v>
      </c>
      <c r="AA4" t="s">
        <v>17</v>
      </c>
      <c r="AB4" t="s">
        <v>17</v>
      </c>
      <c r="AC4" t="s">
        <v>17</v>
      </c>
      <c r="AD4" t="s">
        <v>17</v>
      </c>
      <c r="AE4" t="s">
        <v>17</v>
      </c>
      <c r="AF4" t="s">
        <v>17</v>
      </c>
      <c r="AG4" t="s">
        <v>17</v>
      </c>
      <c r="AH4" t="s">
        <v>17</v>
      </c>
      <c r="AI4" t="s">
        <v>17</v>
      </c>
      <c r="AJ4" t="s">
        <v>17</v>
      </c>
      <c r="AK4" t="s">
        <v>17</v>
      </c>
      <c r="AL4" t="s">
        <v>17</v>
      </c>
      <c r="AM4" t="s">
        <v>22</v>
      </c>
      <c r="AN4" t="s">
        <v>22</v>
      </c>
      <c r="AO4" t="s">
        <v>22</v>
      </c>
      <c r="AP4" t="s">
        <v>22</v>
      </c>
      <c r="AQ4" t="s">
        <v>22</v>
      </c>
      <c r="AR4" t="s">
        <v>22</v>
      </c>
      <c r="AS4" t="s">
        <v>22</v>
      </c>
      <c r="AT4" t="s">
        <v>22</v>
      </c>
      <c r="AU4" t="s">
        <v>22</v>
      </c>
      <c r="AV4" t="s">
        <v>22</v>
      </c>
      <c r="AW4" t="s">
        <v>22</v>
      </c>
      <c r="AX4" t="s">
        <v>22</v>
      </c>
      <c r="AY4" t="s">
        <v>22</v>
      </c>
      <c r="AZ4" t="s">
        <v>22</v>
      </c>
      <c r="BA4" t="s">
        <v>22</v>
      </c>
      <c r="BB4" t="s">
        <v>22</v>
      </c>
      <c r="BC4" t="s">
        <v>22</v>
      </c>
      <c r="BD4" t="s">
        <v>22</v>
      </c>
      <c r="BE4" t="s">
        <v>22</v>
      </c>
      <c r="BF4" t="s">
        <v>22</v>
      </c>
      <c r="BG4" t="s">
        <v>22</v>
      </c>
      <c r="BH4" t="s">
        <v>22</v>
      </c>
      <c r="BI4" t="s">
        <v>22</v>
      </c>
      <c r="BJ4" t="s">
        <v>33</v>
      </c>
      <c r="BK4" t="s">
        <v>33</v>
      </c>
      <c r="BL4" t="s">
        <v>33</v>
      </c>
      <c r="BM4" t="s">
        <v>33</v>
      </c>
      <c r="BN4" t="s">
        <v>33</v>
      </c>
      <c r="BO4" t="s">
        <v>33</v>
      </c>
      <c r="BP4" t="s">
        <v>33</v>
      </c>
      <c r="BQ4" t="s">
        <v>33</v>
      </c>
      <c r="BR4" t="s">
        <v>33</v>
      </c>
      <c r="BS4" t="s">
        <v>33</v>
      </c>
      <c r="BT4" t="s">
        <v>33</v>
      </c>
      <c r="BU4" t="s">
        <v>33</v>
      </c>
      <c r="BV4" t="s">
        <v>33</v>
      </c>
      <c r="BW4" t="s">
        <v>33</v>
      </c>
      <c r="BX4" t="s">
        <v>33</v>
      </c>
      <c r="BY4" t="s">
        <v>33</v>
      </c>
      <c r="BZ4" t="s">
        <v>33</v>
      </c>
      <c r="CA4" t="s">
        <v>33</v>
      </c>
      <c r="CB4" t="s">
        <v>33</v>
      </c>
      <c r="CC4" t="s">
        <v>33</v>
      </c>
      <c r="CD4" t="s">
        <v>33</v>
      </c>
      <c r="CE4" t="s">
        <v>33</v>
      </c>
      <c r="CF4" t="s">
        <v>33</v>
      </c>
      <c r="CG4" t="s">
        <v>33</v>
      </c>
      <c r="CH4" t="s">
        <v>33</v>
      </c>
      <c r="CI4" t="s">
        <v>33</v>
      </c>
      <c r="CJ4" t="s">
        <v>33</v>
      </c>
      <c r="CK4" t="s">
        <v>33</v>
      </c>
      <c r="CL4" t="s">
        <v>33</v>
      </c>
      <c r="CM4" t="s">
        <v>33</v>
      </c>
      <c r="CN4" t="s">
        <v>33</v>
      </c>
      <c r="CO4" t="s">
        <v>33</v>
      </c>
      <c r="CP4" t="s">
        <v>33</v>
      </c>
      <c r="CQ4" t="s">
        <v>33</v>
      </c>
      <c r="CR4" t="s">
        <v>33</v>
      </c>
      <c r="CS4" t="s">
        <v>33</v>
      </c>
      <c r="CT4" t="s">
        <v>33</v>
      </c>
      <c r="CU4" t="s">
        <v>33</v>
      </c>
      <c r="CV4" t="s">
        <v>33</v>
      </c>
      <c r="CW4" t="s">
        <v>33</v>
      </c>
    </row>
    <row r="5" spans="1:102" x14ac:dyDescent="0.25">
      <c r="A5" t="s">
        <v>170</v>
      </c>
      <c r="B5" t="s">
        <v>9</v>
      </c>
      <c r="C5" t="s">
        <v>5</v>
      </c>
      <c r="D5" t="s">
        <v>66</v>
      </c>
      <c r="E5" t="s">
        <v>69</v>
      </c>
      <c r="F5" t="s">
        <v>7</v>
      </c>
      <c r="G5" t="s">
        <v>8</v>
      </c>
      <c r="H5" t="s">
        <v>6</v>
      </c>
      <c r="I5" t="s">
        <v>83</v>
      </c>
      <c r="J5" t="s">
        <v>37</v>
      </c>
      <c r="K5" t="s">
        <v>11</v>
      </c>
      <c r="L5" t="s">
        <v>11</v>
      </c>
      <c r="M5" t="s">
        <v>11</v>
      </c>
      <c r="N5" t="s">
        <v>11</v>
      </c>
      <c r="O5" t="s">
        <v>113</v>
      </c>
      <c r="P5" t="s">
        <v>113</v>
      </c>
      <c r="Q5" t="s">
        <v>113</v>
      </c>
      <c r="R5" t="s">
        <v>113</v>
      </c>
      <c r="S5" t="s">
        <v>114</v>
      </c>
      <c r="T5" t="s">
        <v>114</v>
      </c>
      <c r="U5" t="s">
        <v>114</v>
      </c>
      <c r="V5" t="s">
        <v>114</v>
      </c>
      <c r="W5" t="s">
        <v>115</v>
      </c>
      <c r="X5" t="s">
        <v>115</v>
      </c>
      <c r="Y5" t="s">
        <v>115</v>
      </c>
      <c r="Z5" t="s">
        <v>115</v>
      </c>
      <c r="AA5" t="s">
        <v>15</v>
      </c>
      <c r="AB5" t="s">
        <v>15</v>
      </c>
      <c r="AC5" t="s">
        <v>15</v>
      </c>
      <c r="AD5" t="s">
        <v>15</v>
      </c>
      <c r="AE5" t="s">
        <v>16</v>
      </c>
      <c r="AF5" t="s">
        <v>16</v>
      </c>
      <c r="AG5" t="s">
        <v>16</v>
      </c>
      <c r="AI5" t="s">
        <v>37</v>
      </c>
      <c r="AJ5" t="s">
        <v>37</v>
      </c>
      <c r="AK5" t="s">
        <v>37</v>
      </c>
      <c r="AL5" t="s">
        <v>37</v>
      </c>
      <c r="AM5" t="s">
        <v>18</v>
      </c>
      <c r="AN5" t="s">
        <v>18</v>
      </c>
      <c r="AO5" t="s">
        <v>18</v>
      </c>
      <c r="AQ5" t="s">
        <v>19</v>
      </c>
      <c r="AR5" t="s">
        <v>19</v>
      </c>
      <c r="AS5" t="s">
        <v>19</v>
      </c>
      <c r="AU5" t="s">
        <v>23</v>
      </c>
      <c r="AV5" t="s">
        <v>23</v>
      </c>
      <c r="AW5" t="s">
        <v>23</v>
      </c>
      <c r="AY5" t="s">
        <v>20</v>
      </c>
      <c r="AZ5" t="s">
        <v>20</v>
      </c>
      <c r="BA5" t="s">
        <v>20</v>
      </c>
      <c r="BC5" t="s">
        <v>21</v>
      </c>
      <c r="BD5" t="s">
        <v>21</v>
      </c>
      <c r="BE5" t="s">
        <v>21</v>
      </c>
      <c r="BG5" t="s">
        <v>37</v>
      </c>
      <c r="BH5" t="s">
        <v>37</v>
      </c>
      <c r="BI5" t="s">
        <v>37</v>
      </c>
      <c r="BJ5" t="s">
        <v>24</v>
      </c>
      <c r="BK5" t="s">
        <v>24</v>
      </c>
      <c r="BL5" t="s">
        <v>24</v>
      </c>
      <c r="BM5" t="s">
        <v>24</v>
      </c>
      <c r="BN5" t="s">
        <v>25</v>
      </c>
      <c r="BO5" t="s">
        <v>25</v>
      </c>
      <c r="BP5" t="s">
        <v>25</v>
      </c>
      <c r="BQ5" t="s">
        <v>25</v>
      </c>
      <c r="BR5" t="s">
        <v>26</v>
      </c>
      <c r="BS5" t="s">
        <v>26</v>
      </c>
      <c r="BT5" t="s">
        <v>26</v>
      </c>
      <c r="BU5" t="s">
        <v>26</v>
      </c>
      <c r="BV5" t="s">
        <v>27</v>
      </c>
      <c r="BW5" t="s">
        <v>27</v>
      </c>
      <c r="BX5" t="s">
        <v>27</v>
      </c>
      <c r="BZ5" t="s">
        <v>28</v>
      </c>
      <c r="CA5" t="s">
        <v>28</v>
      </c>
      <c r="CB5" t="s">
        <v>28</v>
      </c>
      <c r="CD5" t="s">
        <v>29</v>
      </c>
      <c r="CE5" t="s">
        <v>29</v>
      </c>
      <c r="CF5" t="s">
        <v>29</v>
      </c>
      <c r="CH5" t="s">
        <v>31</v>
      </c>
      <c r="CI5" t="s">
        <v>31</v>
      </c>
      <c r="CJ5" t="s">
        <v>31</v>
      </c>
      <c r="CL5" t="s">
        <v>32</v>
      </c>
      <c r="CM5" t="s">
        <v>32</v>
      </c>
      <c r="CN5" t="s">
        <v>32</v>
      </c>
      <c r="CO5" t="s">
        <v>32</v>
      </c>
      <c r="CP5" t="s">
        <v>30</v>
      </c>
      <c r="CQ5" t="s">
        <v>30</v>
      </c>
      <c r="CR5" t="s">
        <v>30</v>
      </c>
      <c r="CS5" t="s">
        <v>30</v>
      </c>
      <c r="CT5" t="s">
        <v>37</v>
      </c>
      <c r="CU5" t="s">
        <v>37</v>
      </c>
      <c r="CV5" t="s">
        <v>37</v>
      </c>
      <c r="CW5" t="s">
        <v>37</v>
      </c>
    </row>
    <row r="6" spans="1:102" x14ac:dyDescent="0.25">
      <c r="A6" t="s">
        <v>170</v>
      </c>
      <c r="B6" t="s">
        <v>9</v>
      </c>
      <c r="C6" t="s">
        <v>5</v>
      </c>
      <c r="D6" t="s">
        <v>66</v>
      </c>
      <c r="E6" t="s">
        <v>69</v>
      </c>
      <c r="F6" t="s">
        <v>7</v>
      </c>
      <c r="G6" t="s">
        <v>8</v>
      </c>
      <c r="H6" t="s">
        <v>6</v>
      </c>
      <c r="I6" t="s">
        <v>83</v>
      </c>
      <c r="J6" t="s">
        <v>37</v>
      </c>
      <c r="K6" t="s">
        <v>67</v>
      </c>
      <c r="L6" t="s">
        <v>68</v>
      </c>
      <c r="M6" t="s">
        <v>32</v>
      </c>
      <c r="N6" t="s">
        <v>37</v>
      </c>
      <c r="O6" t="s">
        <v>67</v>
      </c>
      <c r="P6" t="s">
        <v>68</v>
      </c>
      <c r="Q6" t="s">
        <v>32</v>
      </c>
      <c r="R6" t="s">
        <v>37</v>
      </c>
      <c r="S6" t="s">
        <v>67</v>
      </c>
      <c r="T6" t="s">
        <v>68</v>
      </c>
      <c r="U6" t="s">
        <v>32</v>
      </c>
      <c r="V6" t="s">
        <v>37</v>
      </c>
      <c r="W6" t="s">
        <v>67</v>
      </c>
      <c r="X6" t="s">
        <v>68</v>
      </c>
      <c r="Y6" t="s">
        <v>32</v>
      </c>
      <c r="Z6" t="s">
        <v>37</v>
      </c>
      <c r="AA6" t="s">
        <v>67</v>
      </c>
      <c r="AB6" t="s">
        <v>68</v>
      </c>
      <c r="AC6" t="s">
        <v>32</v>
      </c>
      <c r="AD6" t="s">
        <v>37</v>
      </c>
      <c r="AE6" t="s">
        <v>67</v>
      </c>
      <c r="AF6" t="s">
        <v>68</v>
      </c>
      <c r="AG6" t="s">
        <v>32</v>
      </c>
      <c r="AH6" t="s">
        <v>37</v>
      </c>
      <c r="AI6" t="s">
        <v>67</v>
      </c>
      <c r="AJ6" t="s">
        <v>68</v>
      </c>
      <c r="AK6" t="s">
        <v>32</v>
      </c>
      <c r="AL6" t="s">
        <v>37</v>
      </c>
      <c r="AM6" t="s">
        <v>67</v>
      </c>
      <c r="AN6" t="s">
        <v>68</v>
      </c>
      <c r="AO6" t="s">
        <v>32</v>
      </c>
      <c r="AP6" t="s">
        <v>37</v>
      </c>
      <c r="AQ6" t="s">
        <v>67</v>
      </c>
      <c r="AR6" t="s">
        <v>68</v>
      </c>
      <c r="AS6" t="s">
        <v>32</v>
      </c>
      <c r="AT6" t="s">
        <v>37</v>
      </c>
      <c r="AU6" t="s">
        <v>67</v>
      </c>
      <c r="AV6" t="s">
        <v>68</v>
      </c>
      <c r="AW6" t="s">
        <v>32</v>
      </c>
      <c r="AX6" t="s">
        <v>37</v>
      </c>
      <c r="AY6" t="s">
        <v>67</v>
      </c>
      <c r="AZ6" t="s">
        <v>68</v>
      </c>
      <c r="BA6" t="s">
        <v>32</v>
      </c>
      <c r="BB6" t="s">
        <v>37</v>
      </c>
      <c r="BC6" t="s">
        <v>67</v>
      </c>
      <c r="BD6" t="s">
        <v>68</v>
      </c>
      <c r="BE6" t="s">
        <v>32</v>
      </c>
      <c r="BF6" t="s">
        <v>37</v>
      </c>
      <c r="BG6" t="s">
        <v>67</v>
      </c>
      <c r="BH6" t="s">
        <v>68</v>
      </c>
      <c r="BI6" t="s">
        <v>32</v>
      </c>
      <c r="BJ6" t="s">
        <v>67</v>
      </c>
      <c r="BK6" t="s">
        <v>68</v>
      </c>
      <c r="BL6" t="s">
        <v>32</v>
      </c>
      <c r="BM6" t="s">
        <v>37</v>
      </c>
      <c r="BN6" t="s">
        <v>67</v>
      </c>
      <c r="BO6" t="s">
        <v>68</v>
      </c>
      <c r="BP6" t="s">
        <v>32</v>
      </c>
      <c r="BQ6" t="s">
        <v>37</v>
      </c>
      <c r="BR6" t="s">
        <v>67</v>
      </c>
      <c r="BS6" t="s">
        <v>68</v>
      </c>
      <c r="BT6" t="s">
        <v>32</v>
      </c>
      <c r="BU6" t="s">
        <v>37</v>
      </c>
      <c r="BV6" t="s">
        <v>67</v>
      </c>
      <c r="BW6" t="s">
        <v>68</v>
      </c>
      <c r="BX6" t="s">
        <v>32</v>
      </c>
      <c r="BY6" t="s">
        <v>37</v>
      </c>
      <c r="BZ6" t="s">
        <v>67</v>
      </c>
      <c r="CA6" t="s">
        <v>68</v>
      </c>
      <c r="CB6" t="s">
        <v>32</v>
      </c>
      <c r="CC6" t="s">
        <v>37</v>
      </c>
      <c r="CD6" t="s">
        <v>67</v>
      </c>
      <c r="CE6" t="s">
        <v>68</v>
      </c>
      <c r="CF6" t="s">
        <v>32</v>
      </c>
      <c r="CG6" t="s">
        <v>37</v>
      </c>
      <c r="CH6" t="s">
        <v>67</v>
      </c>
      <c r="CI6" t="s">
        <v>68</v>
      </c>
      <c r="CJ6" t="s">
        <v>32</v>
      </c>
      <c r="CK6" t="s">
        <v>37</v>
      </c>
      <c r="CL6" t="s">
        <v>67</v>
      </c>
      <c r="CM6" t="s">
        <v>68</v>
      </c>
      <c r="CN6" t="s">
        <v>32</v>
      </c>
      <c r="CO6" t="s">
        <v>37</v>
      </c>
      <c r="CP6" t="s">
        <v>67</v>
      </c>
      <c r="CQ6" t="s">
        <v>68</v>
      </c>
      <c r="CR6" t="s">
        <v>32</v>
      </c>
      <c r="CS6" t="s">
        <v>37</v>
      </c>
      <c r="CT6" t="s">
        <v>67</v>
      </c>
      <c r="CU6" t="s">
        <v>68</v>
      </c>
      <c r="CV6" t="s">
        <v>32</v>
      </c>
      <c r="CW6" t="s">
        <v>37</v>
      </c>
    </row>
    <row r="7" spans="1:102" x14ac:dyDescent="0.25">
      <c r="A7">
        <v>1</v>
      </c>
      <c r="B7" t="s">
        <v>39</v>
      </c>
      <c r="C7" t="s">
        <v>175</v>
      </c>
      <c r="D7" s="6">
        <v>45307</v>
      </c>
      <c r="E7" t="s">
        <v>70</v>
      </c>
      <c r="F7" t="s">
        <v>35</v>
      </c>
      <c r="G7" t="s">
        <v>35</v>
      </c>
      <c r="H7" t="s">
        <v>107</v>
      </c>
      <c r="I7" t="s">
        <v>88</v>
      </c>
      <c r="J7">
        <f>SUM(AI7:AK7)</f>
        <v>55</v>
      </c>
      <c r="K7">
        <v>0</v>
      </c>
      <c r="L7">
        <v>0</v>
      </c>
      <c r="M7">
        <v>0</v>
      </c>
      <c r="N7">
        <f>SUM(K7:M7)</f>
        <v>0</v>
      </c>
      <c r="O7">
        <v>0</v>
      </c>
      <c r="P7">
        <v>0</v>
      </c>
      <c r="Q7">
        <v>0</v>
      </c>
      <c r="R7">
        <f>SUM(O7:Q7)</f>
        <v>0</v>
      </c>
      <c r="S7">
        <v>0</v>
      </c>
      <c r="T7">
        <v>55</v>
      </c>
      <c r="U7">
        <v>0</v>
      </c>
      <c r="V7">
        <f>SUM(S7:U7)</f>
        <v>55</v>
      </c>
      <c r="W7">
        <v>0</v>
      </c>
      <c r="X7">
        <v>0</v>
      </c>
      <c r="Y7">
        <v>0</v>
      </c>
      <c r="Z7">
        <f>SUM(W7:Y7)</f>
        <v>0</v>
      </c>
      <c r="AA7">
        <v>0</v>
      </c>
      <c r="AB7">
        <v>0</v>
      </c>
      <c r="AC7">
        <v>0</v>
      </c>
      <c r="AD7">
        <f>SUM(AA7:AC7)</f>
        <v>0</v>
      </c>
      <c r="AE7">
        <v>0</v>
      </c>
      <c r="AF7">
        <v>0</v>
      </c>
      <c r="AG7">
        <v>0</v>
      </c>
      <c r="AH7">
        <f>SUM(AE7:AG7)</f>
        <v>0</v>
      </c>
      <c r="AI7">
        <f t="shared" ref="AI7:AK11" si="0">SUM(K7,O7,S7,W7,AA7,AE7)</f>
        <v>0</v>
      </c>
      <c r="AJ7">
        <f t="shared" si="0"/>
        <v>55</v>
      </c>
      <c r="AK7">
        <f t="shared" si="0"/>
        <v>0</v>
      </c>
      <c r="AL7">
        <f>SUM(AI7:AK7)</f>
        <v>55</v>
      </c>
      <c r="AM7">
        <v>0</v>
      </c>
      <c r="AN7">
        <v>0</v>
      </c>
      <c r="AO7">
        <v>0</v>
      </c>
      <c r="AP7">
        <f>SUM(AM7:AO7)</f>
        <v>0</v>
      </c>
      <c r="AQ7">
        <v>0</v>
      </c>
      <c r="AR7">
        <v>0</v>
      </c>
      <c r="AS7">
        <v>0</v>
      </c>
      <c r="AT7">
        <f>SUM(AQ7:AS7)</f>
        <v>0</v>
      </c>
      <c r="AU7">
        <v>0</v>
      </c>
      <c r="AV7">
        <v>0</v>
      </c>
      <c r="AW7">
        <v>0</v>
      </c>
      <c r="AX7">
        <f>SUM(AU7:AW7)</f>
        <v>0</v>
      </c>
      <c r="AY7">
        <f t="shared" ref="AY7:BA10" si="1">AI7-AM7-AQ7-AU7-BC7</f>
        <v>0</v>
      </c>
      <c r="AZ7">
        <f t="shared" si="1"/>
        <v>55</v>
      </c>
      <c r="BA7">
        <f t="shared" si="1"/>
        <v>0</v>
      </c>
      <c r="BB7">
        <f>SUM(AY7:BA7)</f>
        <v>55</v>
      </c>
      <c r="BC7">
        <v>0</v>
      </c>
      <c r="BD7">
        <v>0</v>
      </c>
      <c r="BE7">
        <v>0</v>
      </c>
      <c r="BF7">
        <f>SUM(BC7:BE7)</f>
        <v>0</v>
      </c>
      <c r="BG7">
        <f t="shared" ref="BG7:BG41" si="2">SUM(AM7,AQ7,AU7,AY7,BC7)</f>
        <v>0</v>
      </c>
      <c r="BH7">
        <f t="shared" ref="BH7:BH41" si="3">SUM(AN7,AR7,AV7,AZ7,BD7)</f>
        <v>55</v>
      </c>
      <c r="BI7">
        <f t="shared" ref="BI7:BI41" si="4">SUM(AO7,AS7,AW7,BA7,BE7)</f>
        <v>0</v>
      </c>
      <c r="BJ7">
        <f>SUM(BG7:BI7)</f>
        <v>55</v>
      </c>
      <c r="BK7">
        <v>0</v>
      </c>
      <c r="BL7">
        <v>0</v>
      </c>
      <c r="BM7">
        <v>0</v>
      </c>
      <c r="BN7">
        <f>SUM(BK7:BM7)</f>
        <v>0</v>
      </c>
      <c r="BO7">
        <v>0</v>
      </c>
      <c r="BP7">
        <v>0</v>
      </c>
      <c r="BQ7">
        <v>0</v>
      </c>
      <c r="BR7">
        <f>SUM(BO7:BQ7)</f>
        <v>0</v>
      </c>
      <c r="BS7">
        <v>0</v>
      </c>
      <c r="BT7">
        <v>0</v>
      </c>
      <c r="BU7">
        <v>0</v>
      </c>
      <c r="BV7">
        <f>SUM(BS7:BU7)</f>
        <v>0</v>
      </c>
      <c r="BW7">
        <v>0</v>
      </c>
      <c r="BX7">
        <v>0</v>
      </c>
      <c r="BY7">
        <v>0</v>
      </c>
      <c r="BZ7">
        <f>SUM(BW7:BY7)</f>
        <v>0</v>
      </c>
      <c r="CA7">
        <v>0</v>
      </c>
      <c r="CB7">
        <v>0</v>
      </c>
      <c r="CC7">
        <v>0</v>
      </c>
      <c r="CD7">
        <f>SUM(CA7:CC7)</f>
        <v>0</v>
      </c>
      <c r="CE7">
        <v>0</v>
      </c>
      <c r="CF7">
        <v>0</v>
      </c>
      <c r="CG7">
        <v>0</v>
      </c>
      <c r="CH7">
        <f>SUM(CE7:CG7)</f>
        <v>0</v>
      </c>
      <c r="CI7">
        <v>0</v>
      </c>
      <c r="CJ7">
        <v>0</v>
      </c>
      <c r="CK7">
        <v>0</v>
      </c>
      <c r="CL7">
        <f>SUM(CI7:CK7)</f>
        <v>0</v>
      </c>
      <c r="CM7">
        <v>0</v>
      </c>
      <c r="CN7">
        <v>0</v>
      </c>
      <c r="CO7">
        <v>0</v>
      </c>
      <c r="CP7">
        <f>SUM(CM7:CO7)</f>
        <v>0</v>
      </c>
      <c r="CQ7">
        <f t="shared" ref="CQ7:CQ41" si="5">AI7-BK7-BO7-BS7-BW7-CA7-CE7-CI7-CM7</f>
        <v>0</v>
      </c>
      <c r="CR7">
        <f t="shared" ref="CR7:CR41" si="6">AJ7-BL7-BP7-BT7-BX7-CB7-CF7-CJ7-CN7</f>
        <v>55</v>
      </c>
      <c r="CS7">
        <f t="shared" ref="CS7:CS41" si="7">AK7-BM7-BQ7-BU7-BY7-CC7-CG7-CK7-CO7</f>
        <v>0</v>
      </c>
      <c r="CT7">
        <f>SUM(CQ7:CS7)</f>
        <v>55</v>
      </c>
      <c r="CU7">
        <f t="shared" ref="CU7:CW9" si="8">SUM(BK7,BO7,BS7,BW7,CA7,CE7,CI7,CM7,CQ7)</f>
        <v>0</v>
      </c>
      <c r="CV7">
        <f t="shared" si="8"/>
        <v>55</v>
      </c>
      <c r="CW7">
        <f t="shared" si="8"/>
        <v>0</v>
      </c>
      <c r="CX7">
        <f>SUM(CU7:CW7)</f>
        <v>55</v>
      </c>
    </row>
    <row r="8" spans="1:102" x14ac:dyDescent="0.25">
      <c r="A8">
        <v>2</v>
      </c>
      <c r="B8" t="s">
        <v>40</v>
      </c>
      <c r="C8" t="s">
        <v>108</v>
      </c>
      <c r="D8" s="6">
        <v>45314</v>
      </c>
      <c r="E8" t="s">
        <v>70</v>
      </c>
      <c r="F8" t="s">
        <v>35</v>
      </c>
      <c r="G8" t="s">
        <v>35</v>
      </c>
      <c r="H8" t="s">
        <v>109</v>
      </c>
      <c r="I8" t="s">
        <v>38</v>
      </c>
      <c r="J8">
        <f t="shared" ref="J8:J43" si="9">SUM(AI8:AK8)</f>
        <v>37</v>
      </c>
      <c r="K8">
        <v>0</v>
      </c>
      <c r="L8">
        <v>0</v>
      </c>
      <c r="M8">
        <v>0</v>
      </c>
      <c r="N8">
        <f>SUM(K8:M8)</f>
        <v>0</v>
      </c>
      <c r="O8">
        <v>0</v>
      </c>
      <c r="P8">
        <v>0</v>
      </c>
      <c r="Q8">
        <v>0</v>
      </c>
      <c r="R8">
        <f>SUM(O8:Q8)</f>
        <v>0</v>
      </c>
      <c r="S8">
        <v>0</v>
      </c>
      <c r="T8">
        <v>0</v>
      </c>
      <c r="U8">
        <v>0</v>
      </c>
      <c r="V8">
        <f>SUM(S8:U8)</f>
        <v>0</v>
      </c>
      <c r="W8">
        <v>11</v>
      </c>
      <c r="X8">
        <v>7</v>
      </c>
      <c r="Y8">
        <v>0</v>
      </c>
      <c r="Z8">
        <f>SUM(W8:Y8)</f>
        <v>18</v>
      </c>
      <c r="AA8">
        <v>9</v>
      </c>
      <c r="AB8">
        <v>8</v>
      </c>
      <c r="AC8">
        <v>0</v>
      </c>
      <c r="AD8">
        <f>SUM(AA8:AC8)</f>
        <v>17</v>
      </c>
      <c r="AE8">
        <v>1</v>
      </c>
      <c r="AF8">
        <v>1</v>
      </c>
      <c r="AG8">
        <v>0</v>
      </c>
      <c r="AH8">
        <f>SUM(AE8:AG8)</f>
        <v>2</v>
      </c>
      <c r="AI8">
        <f t="shared" si="0"/>
        <v>21</v>
      </c>
      <c r="AJ8">
        <f t="shared" si="0"/>
        <v>16</v>
      </c>
      <c r="AK8">
        <f t="shared" si="0"/>
        <v>0</v>
      </c>
      <c r="AL8">
        <f>SUM(AI8:AK8)</f>
        <v>37</v>
      </c>
      <c r="AM8">
        <v>0</v>
      </c>
      <c r="AN8">
        <v>0</v>
      </c>
      <c r="AO8">
        <v>0</v>
      </c>
      <c r="AP8">
        <f>SUM(AM8:AO8)</f>
        <v>0</v>
      </c>
      <c r="AQ8">
        <v>0</v>
      </c>
      <c r="AR8">
        <v>0</v>
      </c>
      <c r="AS8">
        <v>0</v>
      </c>
      <c r="AT8">
        <f>SUM(AQ8:AS8)</f>
        <v>0</v>
      </c>
      <c r="AU8">
        <v>0</v>
      </c>
      <c r="AV8">
        <v>0</v>
      </c>
      <c r="AW8">
        <v>0</v>
      </c>
      <c r="AX8">
        <f>SUM(AU8:AW8)</f>
        <v>0</v>
      </c>
      <c r="AY8">
        <f t="shared" si="1"/>
        <v>21</v>
      </c>
      <c r="AZ8">
        <f t="shared" si="1"/>
        <v>16</v>
      </c>
      <c r="BA8">
        <f t="shared" si="1"/>
        <v>0</v>
      </c>
      <c r="BB8">
        <f>SUM(AY8:BA8)</f>
        <v>37</v>
      </c>
      <c r="BC8">
        <v>0</v>
      </c>
      <c r="BD8">
        <v>0</v>
      </c>
      <c r="BE8">
        <v>0</v>
      </c>
      <c r="BF8">
        <f>SUM(BC8:BE8)</f>
        <v>0</v>
      </c>
      <c r="BG8">
        <f t="shared" ref="BG8:BI10" si="10">SUM(AM8,AQ8,AU8,AY8,BC8)</f>
        <v>21</v>
      </c>
      <c r="BH8">
        <f t="shared" si="10"/>
        <v>16</v>
      </c>
      <c r="BI8">
        <f t="shared" si="10"/>
        <v>0</v>
      </c>
      <c r="BJ8">
        <f t="shared" ref="BJ8:BJ43" si="11">SUM(BG8:BI8)</f>
        <v>37</v>
      </c>
      <c r="BK8">
        <v>0</v>
      </c>
      <c r="BL8">
        <v>0</v>
      </c>
      <c r="BM8">
        <v>0</v>
      </c>
      <c r="BN8">
        <f>SUM(BK8:BM8)</f>
        <v>0</v>
      </c>
      <c r="BO8">
        <v>0</v>
      </c>
      <c r="BP8">
        <v>0</v>
      </c>
      <c r="BQ8">
        <v>0</v>
      </c>
      <c r="BR8">
        <f>SUM(BO8:BQ8)</f>
        <v>0</v>
      </c>
      <c r="BS8">
        <v>0</v>
      </c>
      <c r="BT8">
        <v>0</v>
      </c>
      <c r="BU8">
        <v>0</v>
      </c>
      <c r="BV8">
        <f>SUM(BS8:BU8)</f>
        <v>0</v>
      </c>
      <c r="BW8">
        <v>0</v>
      </c>
      <c r="BX8">
        <v>0</v>
      </c>
      <c r="BY8">
        <v>0</v>
      </c>
      <c r="BZ8">
        <f>SUM(BW8:BY8)</f>
        <v>0</v>
      </c>
      <c r="CA8">
        <v>0</v>
      </c>
      <c r="CB8">
        <v>0</v>
      </c>
      <c r="CC8">
        <v>0</v>
      </c>
      <c r="CD8">
        <f>SUM(CA8:CC8)</f>
        <v>0</v>
      </c>
      <c r="CE8">
        <v>0</v>
      </c>
      <c r="CF8">
        <v>0</v>
      </c>
      <c r="CG8">
        <v>0</v>
      </c>
      <c r="CH8">
        <f>SUM(CE8:CG8)</f>
        <v>0</v>
      </c>
      <c r="CI8">
        <v>0</v>
      </c>
      <c r="CJ8">
        <v>0</v>
      </c>
      <c r="CK8">
        <v>0</v>
      </c>
      <c r="CL8">
        <f>SUM(CI8:CK8)</f>
        <v>0</v>
      </c>
      <c r="CM8">
        <v>0</v>
      </c>
      <c r="CN8">
        <v>0</v>
      </c>
      <c r="CO8">
        <v>0</v>
      </c>
      <c r="CP8">
        <f>SUM(CM8:CO8)</f>
        <v>0</v>
      </c>
      <c r="CQ8">
        <f t="shared" ref="CQ8:CS10" si="12">AI8-BK8-BO8-BS8-BW8-CA8-CE8-CI8-CM8</f>
        <v>21</v>
      </c>
      <c r="CR8">
        <f t="shared" si="12"/>
        <v>16</v>
      </c>
      <c r="CS8">
        <f t="shared" si="12"/>
        <v>0</v>
      </c>
      <c r="CT8">
        <f>SUM(CQ8:CS8)</f>
        <v>37</v>
      </c>
      <c r="CU8">
        <f t="shared" si="8"/>
        <v>21</v>
      </c>
      <c r="CV8">
        <f t="shared" si="8"/>
        <v>16</v>
      </c>
      <c r="CW8">
        <f t="shared" si="8"/>
        <v>0</v>
      </c>
      <c r="CX8">
        <f>SUM(CU8:CW8)</f>
        <v>37</v>
      </c>
    </row>
    <row r="9" spans="1:102" x14ac:dyDescent="0.25">
      <c r="A9">
        <v>3</v>
      </c>
      <c r="B9" t="s">
        <v>34</v>
      </c>
      <c r="C9" t="s">
        <v>110</v>
      </c>
      <c r="D9" s="6">
        <v>45316</v>
      </c>
      <c r="E9" t="s">
        <v>70</v>
      </c>
      <c r="F9" t="s">
        <v>46</v>
      </c>
      <c r="G9" t="s">
        <v>112</v>
      </c>
      <c r="H9" t="s">
        <v>111</v>
      </c>
      <c r="I9" t="s">
        <v>38</v>
      </c>
      <c r="J9">
        <f t="shared" si="9"/>
        <v>20</v>
      </c>
      <c r="K9">
        <v>0</v>
      </c>
      <c r="L9">
        <v>0</v>
      </c>
      <c r="M9">
        <v>0</v>
      </c>
      <c r="N9">
        <f>SUM(K9:M9)</f>
        <v>0</v>
      </c>
      <c r="O9">
        <v>0</v>
      </c>
      <c r="P9">
        <v>0</v>
      </c>
      <c r="Q9">
        <v>0</v>
      </c>
      <c r="R9">
        <f>SUM(O9:Q9)</f>
        <v>0</v>
      </c>
      <c r="S9">
        <v>0</v>
      </c>
      <c r="T9">
        <v>0</v>
      </c>
      <c r="U9">
        <v>0</v>
      </c>
      <c r="V9">
        <f>SUM(S9:U9)</f>
        <v>0</v>
      </c>
      <c r="W9">
        <v>3</v>
      </c>
      <c r="X9">
        <v>0</v>
      </c>
      <c r="Y9">
        <v>0</v>
      </c>
      <c r="Z9">
        <f>SUM(W9:Y9)</f>
        <v>3</v>
      </c>
      <c r="AA9">
        <v>12</v>
      </c>
      <c r="AB9">
        <v>5</v>
      </c>
      <c r="AC9">
        <v>0</v>
      </c>
      <c r="AD9">
        <f>SUM(AA9:AC9)</f>
        <v>17</v>
      </c>
      <c r="AE9">
        <v>0</v>
      </c>
      <c r="AF9">
        <v>0</v>
      </c>
      <c r="AG9">
        <v>0</v>
      </c>
      <c r="AH9">
        <f>SUM(AE9:AG9)</f>
        <v>0</v>
      </c>
      <c r="AI9">
        <f t="shared" si="0"/>
        <v>15</v>
      </c>
      <c r="AJ9">
        <f t="shared" si="0"/>
        <v>5</v>
      </c>
      <c r="AK9">
        <f t="shared" si="0"/>
        <v>0</v>
      </c>
      <c r="AL9">
        <f>SUM(AI9:AK9)</f>
        <v>20</v>
      </c>
      <c r="AM9">
        <v>0</v>
      </c>
      <c r="AN9">
        <v>0</v>
      </c>
      <c r="AO9">
        <v>0</v>
      </c>
      <c r="AP9">
        <f>SUM(AM9:AO9)</f>
        <v>0</v>
      </c>
      <c r="AQ9">
        <v>0</v>
      </c>
      <c r="AR9">
        <v>0</v>
      </c>
      <c r="AS9">
        <v>0</v>
      </c>
      <c r="AT9">
        <f>SUM(AQ9:AS9)</f>
        <v>0</v>
      </c>
      <c r="AU9">
        <v>0</v>
      </c>
      <c r="AV9">
        <v>0</v>
      </c>
      <c r="AW9">
        <v>0</v>
      </c>
      <c r="AX9">
        <f>SUM(AU9:AW9)</f>
        <v>0</v>
      </c>
      <c r="AY9">
        <f t="shared" si="1"/>
        <v>15</v>
      </c>
      <c r="AZ9">
        <f t="shared" si="1"/>
        <v>5</v>
      </c>
      <c r="BA9">
        <f t="shared" si="1"/>
        <v>0</v>
      </c>
      <c r="BB9">
        <f>SUM(AY9:BA9)</f>
        <v>20</v>
      </c>
      <c r="BC9">
        <v>0</v>
      </c>
      <c r="BD9">
        <v>0</v>
      </c>
      <c r="BE9">
        <v>0</v>
      </c>
      <c r="BF9">
        <f>SUM(BC9:BE9)</f>
        <v>0</v>
      </c>
      <c r="BG9">
        <f t="shared" si="10"/>
        <v>15</v>
      </c>
      <c r="BH9">
        <f t="shared" si="10"/>
        <v>5</v>
      </c>
      <c r="BI9">
        <f t="shared" si="10"/>
        <v>0</v>
      </c>
      <c r="BJ9">
        <f t="shared" si="11"/>
        <v>20</v>
      </c>
      <c r="BK9">
        <v>0</v>
      </c>
      <c r="BL9">
        <v>0</v>
      </c>
      <c r="BM9">
        <v>0</v>
      </c>
      <c r="BN9">
        <f>SUM(BK9:BM9)</f>
        <v>0</v>
      </c>
      <c r="BO9">
        <v>0</v>
      </c>
      <c r="BP9">
        <v>0</v>
      </c>
      <c r="BQ9">
        <v>0</v>
      </c>
      <c r="BR9">
        <f>SUM(BO9:BQ9)</f>
        <v>0</v>
      </c>
      <c r="BS9">
        <v>0</v>
      </c>
      <c r="BT9">
        <v>0</v>
      </c>
      <c r="BU9">
        <v>0</v>
      </c>
      <c r="BV9">
        <f>SUM(BS9:BU9)</f>
        <v>0</v>
      </c>
      <c r="BW9">
        <v>0</v>
      </c>
      <c r="BX9">
        <v>0</v>
      </c>
      <c r="BY9">
        <v>0</v>
      </c>
      <c r="BZ9">
        <f>SUM(BW9:BY9)</f>
        <v>0</v>
      </c>
      <c r="CA9">
        <v>0</v>
      </c>
      <c r="CB9">
        <v>0</v>
      </c>
      <c r="CC9">
        <v>0</v>
      </c>
      <c r="CD9">
        <f>SUM(CA9:CC9)</f>
        <v>0</v>
      </c>
      <c r="CE9">
        <v>0</v>
      </c>
      <c r="CF9">
        <v>0</v>
      </c>
      <c r="CG9">
        <v>0</v>
      </c>
      <c r="CH9">
        <f>SUM(CE9:CG9)</f>
        <v>0</v>
      </c>
      <c r="CI9">
        <v>0</v>
      </c>
      <c r="CJ9">
        <v>0</v>
      </c>
      <c r="CK9">
        <v>0</v>
      </c>
      <c r="CL9">
        <f>SUM(CI9:CK9)</f>
        <v>0</v>
      </c>
      <c r="CM9">
        <v>0</v>
      </c>
      <c r="CN9">
        <v>0</v>
      </c>
      <c r="CO9">
        <v>0</v>
      </c>
      <c r="CP9">
        <f>SUM(CM9:CO9)</f>
        <v>0</v>
      </c>
      <c r="CQ9">
        <f t="shared" si="12"/>
        <v>15</v>
      </c>
      <c r="CR9">
        <f t="shared" si="12"/>
        <v>5</v>
      </c>
      <c r="CS9">
        <f t="shared" si="12"/>
        <v>0</v>
      </c>
      <c r="CT9">
        <f>SUM(CQ9:CS9)</f>
        <v>20</v>
      </c>
      <c r="CU9">
        <f t="shared" si="8"/>
        <v>15</v>
      </c>
      <c r="CV9">
        <f t="shared" si="8"/>
        <v>5</v>
      </c>
      <c r="CW9">
        <f t="shared" si="8"/>
        <v>0</v>
      </c>
      <c r="CX9">
        <f>SUM(CU9:CW9)</f>
        <v>20</v>
      </c>
    </row>
    <row r="10" spans="1:102" x14ac:dyDescent="0.25">
      <c r="A10">
        <v>4</v>
      </c>
      <c r="B10" t="s">
        <v>34</v>
      </c>
      <c r="C10" t="s">
        <v>87</v>
      </c>
      <c r="D10" s="6">
        <v>45323</v>
      </c>
      <c r="E10" t="s">
        <v>71</v>
      </c>
      <c r="F10" t="s">
        <v>35</v>
      </c>
      <c r="G10" t="s">
        <v>85</v>
      </c>
      <c r="H10" t="s">
        <v>84</v>
      </c>
      <c r="I10" t="s">
        <v>89</v>
      </c>
      <c r="J10">
        <f t="shared" si="9"/>
        <v>120</v>
      </c>
      <c r="K10">
        <v>0</v>
      </c>
      <c r="L10">
        <v>0</v>
      </c>
      <c r="M10">
        <v>0</v>
      </c>
      <c r="N10">
        <f>SUM(K10:M10)</f>
        <v>0</v>
      </c>
      <c r="O10">
        <v>18</v>
      </c>
      <c r="P10">
        <v>15</v>
      </c>
      <c r="Q10">
        <v>0</v>
      </c>
      <c r="R10">
        <f>SUM(O10:Q10)</f>
        <v>33</v>
      </c>
      <c r="S10">
        <v>52</v>
      </c>
      <c r="T10">
        <v>35</v>
      </c>
      <c r="U10">
        <v>0</v>
      </c>
      <c r="V10">
        <f>SUM(S10:U10)</f>
        <v>87</v>
      </c>
      <c r="W10">
        <v>0</v>
      </c>
      <c r="X10">
        <v>0</v>
      </c>
      <c r="Y10">
        <v>0</v>
      </c>
      <c r="Z10">
        <f>SUM(W10:Y10)</f>
        <v>0</v>
      </c>
      <c r="AA10">
        <v>0</v>
      </c>
      <c r="AB10">
        <v>0</v>
      </c>
      <c r="AC10">
        <v>0</v>
      </c>
      <c r="AD10">
        <f>SUM(AA10:AC10)</f>
        <v>0</v>
      </c>
      <c r="AE10">
        <v>0</v>
      </c>
      <c r="AF10">
        <v>0</v>
      </c>
      <c r="AG10">
        <v>0</v>
      </c>
      <c r="AH10">
        <f>SUM(AE10:AG10)</f>
        <v>0</v>
      </c>
      <c r="AI10">
        <f t="shared" si="0"/>
        <v>70</v>
      </c>
      <c r="AJ10">
        <f t="shared" si="0"/>
        <v>50</v>
      </c>
      <c r="AK10">
        <f t="shared" si="0"/>
        <v>0</v>
      </c>
      <c r="AL10">
        <f>SUM(AI10:AK10)</f>
        <v>120</v>
      </c>
      <c r="AM10">
        <v>0</v>
      </c>
      <c r="AN10">
        <v>0</v>
      </c>
      <c r="AO10">
        <v>0</v>
      </c>
      <c r="AP10">
        <f>SUM(AM10:AO10)</f>
        <v>0</v>
      </c>
      <c r="AQ10">
        <v>0</v>
      </c>
      <c r="AR10">
        <v>0</v>
      </c>
      <c r="AS10">
        <v>0</v>
      </c>
      <c r="AT10">
        <f>SUM(AQ10:AS10)</f>
        <v>0</v>
      </c>
      <c r="AU10">
        <v>0</v>
      </c>
      <c r="AV10">
        <v>0</v>
      </c>
      <c r="AW10">
        <v>0</v>
      </c>
      <c r="AX10">
        <f>SUM(AU10:AW10)</f>
        <v>0</v>
      </c>
      <c r="AY10">
        <f t="shared" si="1"/>
        <v>70</v>
      </c>
      <c r="AZ10">
        <f t="shared" si="1"/>
        <v>50</v>
      </c>
      <c r="BA10">
        <f t="shared" si="1"/>
        <v>0</v>
      </c>
      <c r="BB10">
        <f>SUM(AY10:BA10)</f>
        <v>120</v>
      </c>
      <c r="BC10">
        <v>0</v>
      </c>
      <c r="BD10">
        <v>0</v>
      </c>
      <c r="BE10">
        <v>0</v>
      </c>
      <c r="BF10">
        <f>SUM(BC10:BE10)</f>
        <v>0</v>
      </c>
      <c r="BG10">
        <f t="shared" si="10"/>
        <v>70</v>
      </c>
      <c r="BH10">
        <f t="shared" si="10"/>
        <v>50</v>
      </c>
      <c r="BI10">
        <f t="shared" si="10"/>
        <v>0</v>
      </c>
      <c r="BJ10">
        <f t="shared" si="11"/>
        <v>120</v>
      </c>
      <c r="BK10">
        <v>0</v>
      </c>
      <c r="BL10">
        <v>0</v>
      </c>
      <c r="BM10">
        <v>0</v>
      </c>
      <c r="BN10">
        <f>SUM(BK10:BM10)</f>
        <v>0</v>
      </c>
      <c r="BO10">
        <v>0</v>
      </c>
      <c r="BP10">
        <v>0</v>
      </c>
      <c r="BQ10">
        <v>0</v>
      </c>
      <c r="BR10">
        <f>SUM(BO10:BQ10)</f>
        <v>0</v>
      </c>
      <c r="BS10">
        <v>0</v>
      </c>
      <c r="BT10">
        <v>0</v>
      </c>
      <c r="BU10">
        <v>0</v>
      </c>
      <c r="BV10">
        <f>SUM(BS10:BU10)</f>
        <v>0</v>
      </c>
      <c r="BW10">
        <v>0</v>
      </c>
      <c r="BX10">
        <v>0</v>
      </c>
      <c r="BY10">
        <v>0</v>
      </c>
      <c r="BZ10">
        <f>SUM(BW10:BY10)</f>
        <v>0</v>
      </c>
      <c r="CA10">
        <v>0</v>
      </c>
      <c r="CB10">
        <v>0</v>
      </c>
      <c r="CC10">
        <v>0</v>
      </c>
      <c r="CD10">
        <f>SUM(CA10:CC10)</f>
        <v>0</v>
      </c>
      <c r="CE10">
        <v>0</v>
      </c>
      <c r="CF10">
        <v>0</v>
      </c>
      <c r="CG10">
        <v>0</v>
      </c>
      <c r="CH10">
        <f>SUM(CE10:CG10)</f>
        <v>0</v>
      </c>
      <c r="CI10">
        <v>0</v>
      </c>
      <c r="CJ10">
        <v>0</v>
      </c>
      <c r="CK10">
        <v>0</v>
      </c>
      <c r="CL10">
        <f>SUM(CI10:CK10)</f>
        <v>0</v>
      </c>
      <c r="CM10">
        <v>0</v>
      </c>
      <c r="CN10">
        <v>0</v>
      </c>
      <c r="CO10">
        <v>0</v>
      </c>
      <c r="CP10">
        <f>SUM(CM10:CO10)</f>
        <v>0</v>
      </c>
      <c r="CQ10">
        <f t="shared" si="12"/>
        <v>70</v>
      </c>
      <c r="CR10">
        <f t="shared" si="12"/>
        <v>50</v>
      </c>
      <c r="CS10">
        <f t="shared" si="12"/>
        <v>0</v>
      </c>
      <c r="CT10">
        <f>SUM(CQ10:CS10)</f>
        <v>120</v>
      </c>
      <c r="CU10">
        <f t="shared" ref="CU10:CW11" si="13">SUM(BK10,BO10,BS10,BW10,CA10,CE10,CI10,CM10,CQ10)</f>
        <v>70</v>
      </c>
      <c r="CV10">
        <f t="shared" si="13"/>
        <v>50</v>
      </c>
      <c r="CW10">
        <f t="shared" si="13"/>
        <v>0</v>
      </c>
      <c r="CX10">
        <f>SUM(CU10:CW10)</f>
        <v>120</v>
      </c>
    </row>
    <row r="11" spans="1:102" x14ac:dyDescent="0.25">
      <c r="A11">
        <v>5</v>
      </c>
      <c r="B11" t="s">
        <v>39</v>
      </c>
      <c r="C11" t="s">
        <v>86</v>
      </c>
      <c r="D11" s="6">
        <v>45324</v>
      </c>
      <c r="E11" t="s">
        <v>71</v>
      </c>
      <c r="F11" t="s">
        <v>35</v>
      </c>
      <c r="G11" t="s">
        <v>85</v>
      </c>
      <c r="H11" t="s">
        <v>84</v>
      </c>
      <c r="I11" t="s">
        <v>38</v>
      </c>
      <c r="J11">
        <f t="shared" si="9"/>
        <v>17</v>
      </c>
      <c r="K11">
        <v>0</v>
      </c>
      <c r="L11">
        <v>0</v>
      </c>
      <c r="M11">
        <v>0</v>
      </c>
      <c r="N11">
        <f>SUM(K11:M11)</f>
        <v>0</v>
      </c>
      <c r="O11">
        <v>0</v>
      </c>
      <c r="P11">
        <v>0</v>
      </c>
      <c r="Q11">
        <v>0</v>
      </c>
      <c r="R11">
        <f t="shared" ref="R11:R41" si="14">SUM(O11:Q11)</f>
        <v>0</v>
      </c>
      <c r="S11">
        <v>0</v>
      </c>
      <c r="T11">
        <v>0</v>
      </c>
      <c r="U11">
        <v>0</v>
      </c>
      <c r="V11">
        <f t="shared" ref="V11:V43" si="15">SUM(S11:U11)</f>
        <v>0</v>
      </c>
      <c r="W11">
        <v>7</v>
      </c>
      <c r="X11">
        <v>2</v>
      </c>
      <c r="Y11">
        <v>0</v>
      </c>
      <c r="Z11">
        <f t="shared" ref="Z11:Z43" si="16">SUM(W11:Y11)</f>
        <v>9</v>
      </c>
      <c r="AA11">
        <v>5</v>
      </c>
      <c r="AB11">
        <v>3</v>
      </c>
      <c r="AC11">
        <v>0</v>
      </c>
      <c r="AD11">
        <f t="shared" ref="AD11:AD43" si="17">SUM(AA11:AC11)</f>
        <v>8</v>
      </c>
      <c r="AE11">
        <v>0</v>
      </c>
      <c r="AF11">
        <v>0</v>
      </c>
      <c r="AG11">
        <v>0</v>
      </c>
      <c r="AH11">
        <f t="shared" ref="AH11:AH43" si="18">SUM(AE11:AG11)</f>
        <v>0</v>
      </c>
      <c r="AI11">
        <f t="shared" si="0"/>
        <v>12</v>
      </c>
      <c r="AJ11">
        <f t="shared" si="0"/>
        <v>5</v>
      </c>
      <c r="AK11">
        <f t="shared" si="0"/>
        <v>0</v>
      </c>
      <c r="AL11">
        <f t="shared" ref="AL11:AL41" si="19">SUM(AI11:AK11)</f>
        <v>17</v>
      </c>
      <c r="AM11">
        <v>0</v>
      </c>
      <c r="AN11">
        <v>0</v>
      </c>
      <c r="AO11">
        <v>0</v>
      </c>
      <c r="AP11">
        <f t="shared" ref="AP11:AP41" si="20">SUM(AM11:AO11)</f>
        <v>0</v>
      </c>
      <c r="AQ11">
        <v>0</v>
      </c>
      <c r="AR11">
        <v>0</v>
      </c>
      <c r="AS11">
        <v>0</v>
      </c>
      <c r="AT11">
        <f t="shared" ref="AT11:AT41" si="21">SUM(AQ11:AS11)</f>
        <v>0</v>
      </c>
      <c r="AU11">
        <v>0</v>
      </c>
      <c r="AV11">
        <v>0</v>
      </c>
      <c r="AW11">
        <v>0</v>
      </c>
      <c r="AX11">
        <f t="shared" ref="AX11:AX41" si="22">SUM(AU11:AW11)</f>
        <v>0</v>
      </c>
      <c r="AY11">
        <f t="shared" ref="AY11:AY41" si="23">AI11-AM11-AQ11-AU11-BC11</f>
        <v>12</v>
      </c>
      <c r="AZ11">
        <f t="shared" ref="AZ11:AZ41" si="24">AJ11-AN11-AR11-AV11-BD11</f>
        <v>5</v>
      </c>
      <c r="BA11">
        <f t="shared" ref="BA11:BA41" si="25">AK11-AO11-AS11-AW11-BE11</f>
        <v>0</v>
      </c>
      <c r="BB11">
        <f t="shared" ref="BB11:BB41" si="26">SUM(AY11:BA11)</f>
        <v>17</v>
      </c>
      <c r="BC11">
        <v>0</v>
      </c>
      <c r="BD11">
        <v>0</v>
      </c>
      <c r="BE11">
        <v>0</v>
      </c>
      <c r="BF11">
        <f t="shared" ref="BF11:BF41" si="27">SUM(BC11:BE11)</f>
        <v>0</v>
      </c>
      <c r="BG11">
        <f t="shared" si="2"/>
        <v>12</v>
      </c>
      <c r="BH11">
        <f t="shared" si="3"/>
        <v>5</v>
      </c>
      <c r="BI11">
        <f t="shared" si="4"/>
        <v>0</v>
      </c>
      <c r="BJ11">
        <f t="shared" si="11"/>
        <v>17</v>
      </c>
      <c r="BK11">
        <v>0</v>
      </c>
      <c r="BL11">
        <v>0</v>
      </c>
      <c r="BM11">
        <v>0</v>
      </c>
      <c r="BN11">
        <f t="shared" ref="BN11:BN41" si="28">SUM(BK11:BM11)</f>
        <v>0</v>
      </c>
      <c r="BO11">
        <v>0</v>
      </c>
      <c r="BP11">
        <v>0</v>
      </c>
      <c r="BQ11">
        <v>0</v>
      </c>
      <c r="BR11">
        <f t="shared" ref="BR11:BR41" si="29">SUM(BO11:BQ11)</f>
        <v>0</v>
      </c>
      <c r="BS11">
        <v>0</v>
      </c>
      <c r="BT11">
        <v>0</v>
      </c>
      <c r="BU11">
        <v>0</v>
      </c>
      <c r="BV11">
        <f t="shared" ref="BV11:BV41" si="30">SUM(BS11:BU11)</f>
        <v>0</v>
      </c>
      <c r="BW11">
        <v>0</v>
      </c>
      <c r="BX11">
        <v>0</v>
      </c>
      <c r="BY11">
        <v>0</v>
      </c>
      <c r="BZ11">
        <f t="shared" ref="BZ11:BZ41" si="31">SUM(BW11:BY11)</f>
        <v>0</v>
      </c>
      <c r="CA11">
        <v>0</v>
      </c>
      <c r="CB11">
        <v>0</v>
      </c>
      <c r="CC11">
        <v>0</v>
      </c>
      <c r="CD11">
        <f t="shared" ref="CD11:CD41" si="32">SUM(CA11:CC11)</f>
        <v>0</v>
      </c>
      <c r="CE11">
        <v>0</v>
      </c>
      <c r="CF11">
        <v>0</v>
      </c>
      <c r="CG11">
        <v>0</v>
      </c>
      <c r="CH11">
        <f t="shared" ref="CH11:CH41" si="33">SUM(CE11:CG11)</f>
        <v>0</v>
      </c>
      <c r="CI11">
        <v>0</v>
      </c>
      <c r="CJ11">
        <v>0</v>
      </c>
      <c r="CK11">
        <v>0</v>
      </c>
      <c r="CL11">
        <f t="shared" ref="CL11:CL41" si="34">SUM(CI11:CK11)</f>
        <v>0</v>
      </c>
      <c r="CM11">
        <v>0</v>
      </c>
      <c r="CN11">
        <v>0</v>
      </c>
      <c r="CO11">
        <v>0</v>
      </c>
      <c r="CP11">
        <f t="shared" ref="CP11:CP41" si="35">SUM(CM11:CO11)</f>
        <v>0</v>
      </c>
      <c r="CQ11">
        <f t="shared" si="5"/>
        <v>12</v>
      </c>
      <c r="CR11">
        <f t="shared" si="6"/>
        <v>5</v>
      </c>
      <c r="CS11">
        <f t="shared" si="7"/>
        <v>0</v>
      </c>
      <c r="CT11">
        <f t="shared" ref="CT11:CT41" si="36">SUM(CQ11:CS11)</f>
        <v>17</v>
      </c>
      <c r="CU11">
        <f t="shared" si="13"/>
        <v>12</v>
      </c>
      <c r="CV11">
        <f t="shared" si="13"/>
        <v>5</v>
      </c>
      <c r="CW11">
        <f t="shared" si="13"/>
        <v>0</v>
      </c>
      <c r="CX11">
        <f t="shared" ref="CX11:CX41" si="37">SUM(CU11:CW11)</f>
        <v>17</v>
      </c>
    </row>
    <row r="12" spans="1:102" x14ac:dyDescent="0.25">
      <c r="A12">
        <v>6</v>
      </c>
      <c r="B12" t="s">
        <v>34</v>
      </c>
      <c r="C12" t="s">
        <v>92</v>
      </c>
      <c r="D12" s="6">
        <v>44964</v>
      </c>
      <c r="E12" t="s">
        <v>71</v>
      </c>
      <c r="F12" t="s">
        <v>35</v>
      </c>
      <c r="G12" t="s">
        <v>93</v>
      </c>
      <c r="H12" t="s">
        <v>91</v>
      </c>
      <c r="I12" t="s">
        <v>88</v>
      </c>
      <c r="J12">
        <f t="shared" si="9"/>
        <v>400</v>
      </c>
      <c r="K12">
        <v>0</v>
      </c>
      <c r="L12">
        <v>0</v>
      </c>
      <c r="M12">
        <v>0</v>
      </c>
      <c r="N12">
        <f t="shared" ref="N12:N41" si="38">SUM(K12:M12)</f>
        <v>0</v>
      </c>
      <c r="O12">
        <v>0</v>
      </c>
      <c r="P12">
        <v>0</v>
      </c>
      <c r="Q12">
        <v>0</v>
      </c>
      <c r="R12">
        <f t="shared" si="14"/>
        <v>0</v>
      </c>
      <c r="S12">
        <v>267</v>
      </c>
      <c r="T12">
        <v>133</v>
      </c>
      <c r="U12">
        <v>0</v>
      </c>
      <c r="V12">
        <f t="shared" si="15"/>
        <v>400</v>
      </c>
      <c r="W12">
        <v>0</v>
      </c>
      <c r="X12">
        <v>0</v>
      </c>
      <c r="Y12">
        <v>0</v>
      </c>
      <c r="Z12">
        <f t="shared" si="16"/>
        <v>0</v>
      </c>
      <c r="AA12">
        <v>0</v>
      </c>
      <c r="AB12">
        <v>0</v>
      </c>
      <c r="AC12">
        <v>0</v>
      </c>
      <c r="AD12">
        <f t="shared" si="17"/>
        <v>0</v>
      </c>
      <c r="AE12">
        <v>0</v>
      </c>
      <c r="AF12">
        <v>0</v>
      </c>
      <c r="AG12">
        <v>0</v>
      </c>
      <c r="AH12">
        <f t="shared" si="18"/>
        <v>0</v>
      </c>
      <c r="AI12">
        <f t="shared" ref="AI12:AI41" si="39">SUM(K12,O12,S12,W12,AA12,AE12)</f>
        <v>267</v>
      </c>
      <c r="AJ12">
        <f t="shared" ref="AJ12:AJ41" si="40">SUM(L12,P12,T12,X12,AB12,AF12)</f>
        <v>133</v>
      </c>
      <c r="AK12">
        <f t="shared" ref="AK12:AK41" si="41">SUM(M12,Q12,U12,Y12,AC12,AG12)</f>
        <v>0</v>
      </c>
      <c r="AL12">
        <f t="shared" si="19"/>
        <v>400</v>
      </c>
      <c r="AM12">
        <v>0</v>
      </c>
      <c r="AN12">
        <v>0</v>
      </c>
      <c r="AO12">
        <v>0</v>
      </c>
      <c r="AP12">
        <f t="shared" si="20"/>
        <v>0</v>
      </c>
      <c r="AQ12">
        <v>0</v>
      </c>
      <c r="AR12">
        <v>0</v>
      </c>
      <c r="AS12">
        <v>0</v>
      </c>
      <c r="AT12">
        <f t="shared" si="21"/>
        <v>0</v>
      </c>
      <c r="AU12">
        <v>0</v>
      </c>
      <c r="AV12">
        <v>0</v>
      </c>
      <c r="AW12">
        <v>0</v>
      </c>
      <c r="AX12">
        <f t="shared" si="22"/>
        <v>0</v>
      </c>
      <c r="AY12">
        <f t="shared" si="23"/>
        <v>267</v>
      </c>
      <c r="AZ12">
        <f t="shared" si="24"/>
        <v>133</v>
      </c>
      <c r="BA12">
        <f t="shared" si="25"/>
        <v>0</v>
      </c>
      <c r="BB12">
        <f t="shared" si="26"/>
        <v>400</v>
      </c>
      <c r="BC12">
        <v>0</v>
      </c>
      <c r="BD12">
        <v>0</v>
      </c>
      <c r="BE12">
        <v>0</v>
      </c>
      <c r="BF12">
        <f t="shared" si="27"/>
        <v>0</v>
      </c>
      <c r="BG12">
        <f t="shared" si="2"/>
        <v>267</v>
      </c>
      <c r="BH12">
        <f t="shared" si="3"/>
        <v>133</v>
      </c>
      <c r="BI12">
        <f t="shared" si="4"/>
        <v>0</v>
      </c>
      <c r="BJ12">
        <f t="shared" si="11"/>
        <v>400</v>
      </c>
      <c r="BK12">
        <v>0</v>
      </c>
      <c r="BL12">
        <v>0</v>
      </c>
      <c r="BM12">
        <v>0</v>
      </c>
      <c r="BN12">
        <f t="shared" si="28"/>
        <v>0</v>
      </c>
      <c r="BO12">
        <v>0</v>
      </c>
      <c r="BP12">
        <v>0</v>
      </c>
      <c r="BQ12">
        <v>0</v>
      </c>
      <c r="BR12">
        <f t="shared" si="29"/>
        <v>0</v>
      </c>
      <c r="BS12">
        <v>0</v>
      </c>
      <c r="BT12">
        <v>0</v>
      </c>
      <c r="BU12">
        <v>0</v>
      </c>
      <c r="BV12">
        <f t="shared" si="30"/>
        <v>0</v>
      </c>
      <c r="BW12">
        <v>0</v>
      </c>
      <c r="BX12">
        <v>0</v>
      </c>
      <c r="BY12">
        <v>0</v>
      </c>
      <c r="BZ12">
        <f t="shared" si="31"/>
        <v>0</v>
      </c>
      <c r="CA12">
        <v>0</v>
      </c>
      <c r="CB12">
        <v>0</v>
      </c>
      <c r="CC12">
        <v>0</v>
      </c>
      <c r="CD12">
        <f t="shared" si="32"/>
        <v>0</v>
      </c>
      <c r="CE12">
        <v>0</v>
      </c>
      <c r="CF12">
        <v>0</v>
      </c>
      <c r="CG12">
        <v>0</v>
      </c>
      <c r="CH12">
        <f t="shared" si="33"/>
        <v>0</v>
      </c>
      <c r="CI12">
        <v>0</v>
      </c>
      <c r="CJ12">
        <v>0</v>
      </c>
      <c r="CK12">
        <v>0</v>
      </c>
      <c r="CL12">
        <f t="shared" si="34"/>
        <v>0</v>
      </c>
      <c r="CM12">
        <v>0</v>
      </c>
      <c r="CN12">
        <v>0</v>
      </c>
      <c r="CO12">
        <v>0</v>
      </c>
      <c r="CP12">
        <f t="shared" si="35"/>
        <v>0</v>
      </c>
      <c r="CQ12">
        <f t="shared" si="5"/>
        <v>267</v>
      </c>
      <c r="CR12">
        <f t="shared" si="6"/>
        <v>133</v>
      </c>
      <c r="CS12">
        <f t="shared" si="7"/>
        <v>0</v>
      </c>
      <c r="CT12">
        <f t="shared" si="36"/>
        <v>400</v>
      </c>
      <c r="CU12">
        <f t="shared" ref="CU12:CU41" si="42">SUM(BK12,BO12,BS12,BW12,CA12,CE12,CI12,CM12,CQ12)</f>
        <v>267</v>
      </c>
      <c r="CV12">
        <f t="shared" ref="CV12:CV41" si="43">SUM(BL12,BP12,BT12,BX12,CB12,CF12,CJ12,CN12,CR12)</f>
        <v>133</v>
      </c>
      <c r="CW12">
        <f t="shared" ref="CW12:CW41" si="44">SUM(BM12,BQ12,BU12,BY12,CC12,CG12,CK12,CO12,CS12)</f>
        <v>0</v>
      </c>
      <c r="CX12">
        <f t="shared" si="37"/>
        <v>400</v>
      </c>
    </row>
    <row r="13" spans="1:102" x14ac:dyDescent="0.25">
      <c r="A13">
        <v>7</v>
      </c>
      <c r="B13" t="s">
        <v>39</v>
      </c>
      <c r="C13" t="s">
        <v>94</v>
      </c>
      <c r="D13" s="6">
        <v>45331</v>
      </c>
      <c r="E13" t="s">
        <v>71</v>
      </c>
      <c r="F13" t="s">
        <v>35</v>
      </c>
      <c r="G13" t="s">
        <v>96</v>
      </c>
      <c r="H13" t="s">
        <v>95</v>
      </c>
      <c r="I13" t="s">
        <v>38</v>
      </c>
      <c r="J13">
        <f t="shared" si="9"/>
        <v>150</v>
      </c>
      <c r="K13">
        <v>0</v>
      </c>
      <c r="L13">
        <v>0</v>
      </c>
      <c r="M13">
        <v>0</v>
      </c>
      <c r="N13">
        <f t="shared" si="38"/>
        <v>0</v>
      </c>
      <c r="O13">
        <v>0</v>
      </c>
      <c r="P13">
        <v>0</v>
      </c>
      <c r="Q13">
        <v>0</v>
      </c>
      <c r="R13">
        <f t="shared" si="14"/>
        <v>0</v>
      </c>
      <c r="S13">
        <v>0</v>
      </c>
      <c r="T13">
        <v>0</v>
      </c>
      <c r="U13">
        <v>0</v>
      </c>
      <c r="V13">
        <f t="shared" si="15"/>
        <v>0</v>
      </c>
      <c r="W13">
        <v>40</v>
      </c>
      <c r="X13">
        <v>20</v>
      </c>
      <c r="Y13">
        <v>0</v>
      </c>
      <c r="Z13">
        <f t="shared" si="16"/>
        <v>60</v>
      </c>
      <c r="AA13">
        <v>75</v>
      </c>
      <c r="AB13">
        <v>15</v>
      </c>
      <c r="AC13">
        <v>0</v>
      </c>
      <c r="AD13">
        <f t="shared" si="17"/>
        <v>90</v>
      </c>
      <c r="AE13">
        <v>0</v>
      </c>
      <c r="AF13">
        <v>0</v>
      </c>
      <c r="AG13">
        <v>0</v>
      </c>
      <c r="AH13">
        <f t="shared" si="18"/>
        <v>0</v>
      </c>
      <c r="AI13">
        <f t="shared" si="39"/>
        <v>115</v>
      </c>
      <c r="AJ13">
        <f t="shared" si="40"/>
        <v>35</v>
      </c>
      <c r="AK13">
        <f t="shared" si="41"/>
        <v>0</v>
      </c>
      <c r="AL13">
        <f t="shared" si="19"/>
        <v>150</v>
      </c>
      <c r="AM13">
        <v>0</v>
      </c>
      <c r="AN13">
        <v>0</v>
      </c>
      <c r="AO13">
        <v>0</v>
      </c>
      <c r="AP13">
        <f t="shared" si="20"/>
        <v>0</v>
      </c>
      <c r="AQ13">
        <v>0</v>
      </c>
      <c r="AR13">
        <v>0</v>
      </c>
      <c r="AS13">
        <v>0</v>
      </c>
      <c r="AT13">
        <f t="shared" si="21"/>
        <v>0</v>
      </c>
      <c r="AU13">
        <v>0</v>
      </c>
      <c r="AV13">
        <v>0</v>
      </c>
      <c r="AW13">
        <v>0</v>
      </c>
      <c r="AX13">
        <f t="shared" si="22"/>
        <v>0</v>
      </c>
      <c r="AY13">
        <f t="shared" si="23"/>
        <v>115</v>
      </c>
      <c r="AZ13">
        <f t="shared" si="24"/>
        <v>35</v>
      </c>
      <c r="BA13">
        <f t="shared" si="25"/>
        <v>0</v>
      </c>
      <c r="BB13">
        <f t="shared" si="26"/>
        <v>150</v>
      </c>
      <c r="BC13">
        <v>0</v>
      </c>
      <c r="BD13">
        <v>0</v>
      </c>
      <c r="BE13">
        <v>0</v>
      </c>
      <c r="BF13">
        <f t="shared" si="27"/>
        <v>0</v>
      </c>
      <c r="BG13">
        <f t="shared" si="2"/>
        <v>115</v>
      </c>
      <c r="BH13">
        <f t="shared" si="3"/>
        <v>35</v>
      </c>
      <c r="BI13">
        <f t="shared" si="4"/>
        <v>0</v>
      </c>
      <c r="BJ13">
        <f t="shared" si="11"/>
        <v>150</v>
      </c>
      <c r="BK13">
        <v>0</v>
      </c>
      <c r="BL13">
        <v>0</v>
      </c>
      <c r="BM13">
        <v>0</v>
      </c>
      <c r="BN13">
        <f t="shared" si="28"/>
        <v>0</v>
      </c>
      <c r="BO13">
        <v>0</v>
      </c>
      <c r="BP13">
        <v>0</v>
      </c>
      <c r="BQ13">
        <v>0</v>
      </c>
      <c r="BR13">
        <f t="shared" si="29"/>
        <v>0</v>
      </c>
      <c r="BS13">
        <v>0</v>
      </c>
      <c r="BT13">
        <v>0</v>
      </c>
      <c r="BU13">
        <v>0</v>
      </c>
      <c r="BV13">
        <f t="shared" si="30"/>
        <v>0</v>
      </c>
      <c r="BW13">
        <v>0</v>
      </c>
      <c r="BX13">
        <v>0</v>
      </c>
      <c r="BY13">
        <v>0</v>
      </c>
      <c r="BZ13">
        <f t="shared" si="31"/>
        <v>0</v>
      </c>
      <c r="CA13">
        <v>0</v>
      </c>
      <c r="CB13">
        <v>0</v>
      </c>
      <c r="CC13">
        <v>0</v>
      </c>
      <c r="CD13">
        <f t="shared" si="32"/>
        <v>0</v>
      </c>
      <c r="CE13">
        <v>0</v>
      </c>
      <c r="CF13">
        <v>0</v>
      </c>
      <c r="CG13">
        <v>0</v>
      </c>
      <c r="CH13">
        <f t="shared" si="33"/>
        <v>0</v>
      </c>
      <c r="CI13">
        <v>0</v>
      </c>
      <c r="CJ13">
        <v>0</v>
      </c>
      <c r="CK13">
        <v>0</v>
      </c>
      <c r="CL13">
        <f t="shared" si="34"/>
        <v>0</v>
      </c>
      <c r="CM13">
        <v>0</v>
      </c>
      <c r="CN13">
        <v>0</v>
      </c>
      <c r="CO13">
        <v>0</v>
      </c>
      <c r="CP13">
        <f t="shared" si="35"/>
        <v>0</v>
      </c>
      <c r="CQ13">
        <f t="shared" si="5"/>
        <v>115</v>
      </c>
      <c r="CR13">
        <f t="shared" si="6"/>
        <v>35</v>
      </c>
      <c r="CS13">
        <f t="shared" si="7"/>
        <v>0</v>
      </c>
      <c r="CT13">
        <f t="shared" si="36"/>
        <v>150</v>
      </c>
      <c r="CU13">
        <f t="shared" si="42"/>
        <v>115</v>
      </c>
      <c r="CV13">
        <f t="shared" si="43"/>
        <v>35</v>
      </c>
      <c r="CW13">
        <f t="shared" si="44"/>
        <v>0</v>
      </c>
      <c r="CX13">
        <f t="shared" si="37"/>
        <v>150</v>
      </c>
    </row>
    <row r="14" spans="1:102" x14ac:dyDescent="0.25">
      <c r="A14">
        <v>8</v>
      </c>
      <c r="B14" t="s">
        <v>42</v>
      </c>
      <c r="C14" t="s">
        <v>97</v>
      </c>
      <c r="D14" s="6">
        <v>45331</v>
      </c>
      <c r="E14" t="s">
        <v>71</v>
      </c>
      <c r="F14" t="s">
        <v>35</v>
      </c>
      <c r="G14" t="s">
        <v>96</v>
      </c>
      <c r="H14" t="s">
        <v>95</v>
      </c>
      <c r="I14" t="s">
        <v>36</v>
      </c>
      <c r="J14">
        <f t="shared" si="9"/>
        <v>175</v>
      </c>
      <c r="K14">
        <v>0</v>
      </c>
      <c r="L14">
        <v>0</v>
      </c>
      <c r="M14">
        <v>0</v>
      </c>
      <c r="N14">
        <f t="shared" si="38"/>
        <v>0</v>
      </c>
      <c r="O14">
        <v>29</v>
      </c>
      <c r="P14">
        <v>30</v>
      </c>
      <c r="Q14">
        <v>0</v>
      </c>
      <c r="R14">
        <f t="shared" si="14"/>
        <v>59</v>
      </c>
      <c r="S14">
        <v>79</v>
      </c>
      <c r="T14">
        <v>37</v>
      </c>
      <c r="U14">
        <v>0</v>
      </c>
      <c r="V14">
        <f t="shared" si="15"/>
        <v>116</v>
      </c>
      <c r="W14">
        <v>0</v>
      </c>
      <c r="X14">
        <v>0</v>
      </c>
      <c r="Y14">
        <v>0</v>
      </c>
      <c r="Z14">
        <f t="shared" si="16"/>
        <v>0</v>
      </c>
      <c r="AA14">
        <v>0</v>
      </c>
      <c r="AB14">
        <v>0</v>
      </c>
      <c r="AC14">
        <v>0</v>
      </c>
      <c r="AD14">
        <f t="shared" si="17"/>
        <v>0</v>
      </c>
      <c r="AE14">
        <v>0</v>
      </c>
      <c r="AF14">
        <v>0</v>
      </c>
      <c r="AG14">
        <v>0</v>
      </c>
      <c r="AH14">
        <f t="shared" si="18"/>
        <v>0</v>
      </c>
      <c r="AI14">
        <f t="shared" si="39"/>
        <v>108</v>
      </c>
      <c r="AJ14">
        <f t="shared" si="40"/>
        <v>67</v>
      </c>
      <c r="AK14">
        <f t="shared" si="41"/>
        <v>0</v>
      </c>
      <c r="AL14">
        <f t="shared" si="19"/>
        <v>175</v>
      </c>
      <c r="AM14">
        <v>0</v>
      </c>
      <c r="AN14">
        <v>0</v>
      </c>
      <c r="AO14">
        <v>0</v>
      </c>
      <c r="AP14">
        <f t="shared" si="20"/>
        <v>0</v>
      </c>
      <c r="AQ14">
        <v>0</v>
      </c>
      <c r="AR14">
        <v>0</v>
      </c>
      <c r="AS14">
        <v>0</v>
      </c>
      <c r="AT14">
        <f t="shared" si="21"/>
        <v>0</v>
      </c>
      <c r="AU14">
        <v>0</v>
      </c>
      <c r="AV14">
        <v>0</v>
      </c>
      <c r="AW14">
        <v>0</v>
      </c>
      <c r="AX14">
        <f t="shared" si="22"/>
        <v>0</v>
      </c>
      <c r="AY14">
        <f t="shared" si="23"/>
        <v>108</v>
      </c>
      <c r="AZ14">
        <f t="shared" si="24"/>
        <v>67</v>
      </c>
      <c r="BA14">
        <f t="shared" si="25"/>
        <v>0</v>
      </c>
      <c r="BB14">
        <f t="shared" si="26"/>
        <v>175</v>
      </c>
      <c r="BC14">
        <v>0</v>
      </c>
      <c r="BD14">
        <v>0</v>
      </c>
      <c r="BE14">
        <v>0</v>
      </c>
      <c r="BF14">
        <f t="shared" si="27"/>
        <v>0</v>
      </c>
      <c r="BG14">
        <f t="shared" si="2"/>
        <v>108</v>
      </c>
      <c r="BH14">
        <f t="shared" si="3"/>
        <v>67</v>
      </c>
      <c r="BI14">
        <f t="shared" si="4"/>
        <v>0</v>
      </c>
      <c r="BJ14">
        <f t="shared" si="11"/>
        <v>175</v>
      </c>
      <c r="BK14">
        <v>0</v>
      </c>
      <c r="BL14">
        <v>0</v>
      </c>
      <c r="BM14">
        <v>0</v>
      </c>
      <c r="BN14">
        <f t="shared" si="28"/>
        <v>0</v>
      </c>
      <c r="BO14">
        <v>0</v>
      </c>
      <c r="BP14">
        <v>0</v>
      </c>
      <c r="BQ14">
        <v>0</v>
      </c>
      <c r="BR14">
        <f t="shared" si="29"/>
        <v>0</v>
      </c>
      <c r="BS14">
        <v>0</v>
      </c>
      <c r="BT14">
        <v>0</v>
      </c>
      <c r="BU14">
        <v>0</v>
      </c>
      <c r="BV14">
        <f t="shared" si="30"/>
        <v>0</v>
      </c>
      <c r="BW14">
        <v>0</v>
      </c>
      <c r="BX14">
        <v>0</v>
      </c>
      <c r="BY14">
        <v>0</v>
      </c>
      <c r="BZ14">
        <f t="shared" si="31"/>
        <v>0</v>
      </c>
      <c r="CA14">
        <v>0</v>
      </c>
      <c r="CB14">
        <v>0</v>
      </c>
      <c r="CC14">
        <v>0</v>
      </c>
      <c r="CD14">
        <f t="shared" si="32"/>
        <v>0</v>
      </c>
      <c r="CE14">
        <v>0</v>
      </c>
      <c r="CF14">
        <v>0</v>
      </c>
      <c r="CG14">
        <v>0</v>
      </c>
      <c r="CH14">
        <f t="shared" si="33"/>
        <v>0</v>
      </c>
      <c r="CI14">
        <v>0</v>
      </c>
      <c r="CJ14">
        <v>0</v>
      </c>
      <c r="CK14">
        <v>0</v>
      </c>
      <c r="CL14">
        <f t="shared" si="34"/>
        <v>0</v>
      </c>
      <c r="CM14">
        <v>0</v>
      </c>
      <c r="CN14">
        <v>0</v>
      </c>
      <c r="CO14">
        <v>0</v>
      </c>
      <c r="CP14">
        <f t="shared" si="35"/>
        <v>0</v>
      </c>
      <c r="CQ14">
        <f t="shared" si="5"/>
        <v>108</v>
      </c>
      <c r="CR14">
        <f t="shared" si="6"/>
        <v>67</v>
      </c>
      <c r="CS14">
        <f t="shared" si="7"/>
        <v>0</v>
      </c>
      <c r="CT14">
        <f t="shared" si="36"/>
        <v>175</v>
      </c>
      <c r="CU14">
        <f t="shared" si="42"/>
        <v>108</v>
      </c>
      <c r="CV14">
        <f t="shared" si="43"/>
        <v>67</v>
      </c>
      <c r="CW14">
        <f t="shared" si="44"/>
        <v>0</v>
      </c>
      <c r="CX14">
        <f t="shared" si="37"/>
        <v>175</v>
      </c>
    </row>
    <row r="15" spans="1:102" x14ac:dyDescent="0.25">
      <c r="A15">
        <v>9</v>
      </c>
      <c r="B15" t="s">
        <v>42</v>
      </c>
      <c r="C15" t="s">
        <v>98</v>
      </c>
      <c r="D15" s="6">
        <v>45331</v>
      </c>
      <c r="E15" t="s">
        <v>71</v>
      </c>
      <c r="F15" t="s">
        <v>35</v>
      </c>
      <c r="G15" t="s">
        <v>96</v>
      </c>
      <c r="H15" t="s">
        <v>95</v>
      </c>
      <c r="I15" t="s">
        <v>38</v>
      </c>
      <c r="J15">
        <f t="shared" si="9"/>
        <v>50</v>
      </c>
      <c r="K15">
        <v>0</v>
      </c>
      <c r="L15">
        <v>0</v>
      </c>
      <c r="M15">
        <v>0</v>
      </c>
      <c r="N15">
        <f t="shared" si="38"/>
        <v>0</v>
      </c>
      <c r="O15">
        <v>0</v>
      </c>
      <c r="P15">
        <v>0</v>
      </c>
      <c r="Q15">
        <v>0</v>
      </c>
      <c r="R15">
        <f t="shared" si="14"/>
        <v>0</v>
      </c>
      <c r="S15">
        <v>0</v>
      </c>
      <c r="T15">
        <v>0</v>
      </c>
      <c r="U15">
        <v>0</v>
      </c>
      <c r="V15">
        <f t="shared" si="15"/>
        <v>0</v>
      </c>
      <c r="W15">
        <v>13</v>
      </c>
      <c r="X15">
        <v>5</v>
      </c>
      <c r="Y15">
        <v>0</v>
      </c>
      <c r="Z15">
        <f t="shared" si="16"/>
        <v>18</v>
      </c>
      <c r="AA15">
        <v>23</v>
      </c>
      <c r="AB15">
        <v>9</v>
      </c>
      <c r="AC15">
        <v>0</v>
      </c>
      <c r="AD15">
        <f t="shared" si="17"/>
        <v>32</v>
      </c>
      <c r="AE15">
        <v>0</v>
      </c>
      <c r="AF15">
        <v>0</v>
      </c>
      <c r="AG15">
        <v>0</v>
      </c>
      <c r="AH15">
        <f t="shared" si="18"/>
        <v>0</v>
      </c>
      <c r="AI15">
        <f t="shared" si="39"/>
        <v>36</v>
      </c>
      <c r="AJ15">
        <f t="shared" si="40"/>
        <v>14</v>
      </c>
      <c r="AK15">
        <f t="shared" si="41"/>
        <v>0</v>
      </c>
      <c r="AL15">
        <f t="shared" si="19"/>
        <v>50</v>
      </c>
      <c r="AM15">
        <v>0</v>
      </c>
      <c r="AN15">
        <v>0</v>
      </c>
      <c r="AO15">
        <v>0</v>
      </c>
      <c r="AP15">
        <f t="shared" si="20"/>
        <v>0</v>
      </c>
      <c r="AQ15">
        <v>0</v>
      </c>
      <c r="AR15">
        <v>0</v>
      </c>
      <c r="AS15">
        <v>0</v>
      </c>
      <c r="AT15">
        <f t="shared" si="21"/>
        <v>0</v>
      </c>
      <c r="AU15">
        <v>0</v>
      </c>
      <c r="AV15">
        <v>0</v>
      </c>
      <c r="AW15">
        <v>0</v>
      </c>
      <c r="AX15">
        <f t="shared" si="22"/>
        <v>0</v>
      </c>
      <c r="AY15">
        <f t="shared" si="23"/>
        <v>36</v>
      </c>
      <c r="AZ15">
        <f t="shared" si="24"/>
        <v>14</v>
      </c>
      <c r="BA15">
        <f t="shared" si="25"/>
        <v>0</v>
      </c>
      <c r="BB15">
        <f t="shared" si="26"/>
        <v>50</v>
      </c>
      <c r="BC15">
        <v>0</v>
      </c>
      <c r="BD15">
        <v>0</v>
      </c>
      <c r="BE15">
        <v>0</v>
      </c>
      <c r="BF15">
        <f t="shared" si="27"/>
        <v>0</v>
      </c>
      <c r="BG15">
        <f t="shared" si="2"/>
        <v>36</v>
      </c>
      <c r="BH15">
        <f t="shared" si="3"/>
        <v>14</v>
      </c>
      <c r="BI15">
        <f t="shared" si="4"/>
        <v>0</v>
      </c>
      <c r="BJ15">
        <f t="shared" si="11"/>
        <v>50</v>
      </c>
      <c r="BK15">
        <v>0</v>
      </c>
      <c r="BL15">
        <v>0</v>
      </c>
      <c r="BM15">
        <v>0</v>
      </c>
      <c r="BN15">
        <f t="shared" si="28"/>
        <v>0</v>
      </c>
      <c r="BO15">
        <v>0</v>
      </c>
      <c r="BP15">
        <v>0</v>
      </c>
      <c r="BQ15">
        <v>0</v>
      </c>
      <c r="BR15">
        <f t="shared" si="29"/>
        <v>0</v>
      </c>
      <c r="BS15">
        <v>0</v>
      </c>
      <c r="BT15">
        <v>0</v>
      </c>
      <c r="BU15">
        <v>0</v>
      </c>
      <c r="BV15">
        <f t="shared" si="30"/>
        <v>0</v>
      </c>
      <c r="BW15">
        <v>0</v>
      </c>
      <c r="BX15">
        <v>0</v>
      </c>
      <c r="BY15">
        <v>0</v>
      </c>
      <c r="BZ15">
        <f t="shared" si="31"/>
        <v>0</v>
      </c>
      <c r="CA15">
        <v>0</v>
      </c>
      <c r="CB15">
        <v>0</v>
      </c>
      <c r="CC15">
        <v>0</v>
      </c>
      <c r="CD15">
        <f t="shared" si="32"/>
        <v>0</v>
      </c>
      <c r="CE15">
        <v>0</v>
      </c>
      <c r="CF15">
        <v>0</v>
      </c>
      <c r="CG15">
        <v>0</v>
      </c>
      <c r="CH15">
        <f t="shared" si="33"/>
        <v>0</v>
      </c>
      <c r="CI15">
        <v>0</v>
      </c>
      <c r="CJ15">
        <v>0</v>
      </c>
      <c r="CK15">
        <v>0</v>
      </c>
      <c r="CL15">
        <f t="shared" si="34"/>
        <v>0</v>
      </c>
      <c r="CM15">
        <v>0</v>
      </c>
      <c r="CN15">
        <v>0</v>
      </c>
      <c r="CO15">
        <v>0</v>
      </c>
      <c r="CP15">
        <f t="shared" si="35"/>
        <v>0</v>
      </c>
      <c r="CQ15">
        <f t="shared" si="5"/>
        <v>36</v>
      </c>
      <c r="CR15">
        <f t="shared" si="6"/>
        <v>14</v>
      </c>
      <c r="CS15">
        <f t="shared" si="7"/>
        <v>0</v>
      </c>
      <c r="CT15">
        <f t="shared" si="36"/>
        <v>50</v>
      </c>
      <c r="CU15">
        <f t="shared" si="42"/>
        <v>36</v>
      </c>
      <c r="CV15">
        <f t="shared" si="43"/>
        <v>14</v>
      </c>
      <c r="CW15">
        <f t="shared" si="44"/>
        <v>0</v>
      </c>
      <c r="CX15">
        <f t="shared" si="37"/>
        <v>50</v>
      </c>
    </row>
    <row r="16" spans="1:102" x14ac:dyDescent="0.25">
      <c r="A16">
        <v>10</v>
      </c>
      <c r="B16" t="s">
        <v>39</v>
      </c>
      <c r="C16" t="s">
        <v>99</v>
      </c>
      <c r="D16" s="6">
        <v>45336</v>
      </c>
      <c r="E16" t="s">
        <v>71</v>
      </c>
      <c r="F16" t="s">
        <v>35</v>
      </c>
      <c r="G16" t="s">
        <v>35</v>
      </c>
      <c r="H16" t="s">
        <v>100</v>
      </c>
      <c r="I16" t="s">
        <v>38</v>
      </c>
      <c r="J16">
        <f t="shared" si="9"/>
        <v>12</v>
      </c>
      <c r="K16">
        <v>0</v>
      </c>
      <c r="L16">
        <v>0</v>
      </c>
      <c r="M16">
        <v>0</v>
      </c>
      <c r="N16">
        <f t="shared" si="38"/>
        <v>0</v>
      </c>
      <c r="O16">
        <v>0</v>
      </c>
      <c r="P16">
        <v>0</v>
      </c>
      <c r="Q16">
        <v>0</v>
      </c>
      <c r="R16">
        <f t="shared" si="14"/>
        <v>0</v>
      </c>
      <c r="S16">
        <v>0</v>
      </c>
      <c r="T16">
        <v>0</v>
      </c>
      <c r="U16">
        <v>0</v>
      </c>
      <c r="V16">
        <f t="shared" si="15"/>
        <v>0</v>
      </c>
      <c r="W16">
        <v>2</v>
      </c>
      <c r="X16">
        <v>1</v>
      </c>
      <c r="Y16">
        <v>0</v>
      </c>
      <c r="Z16">
        <f t="shared" si="16"/>
        <v>3</v>
      </c>
      <c r="AA16">
        <v>7</v>
      </c>
      <c r="AB16">
        <v>2</v>
      </c>
      <c r="AC16">
        <v>0</v>
      </c>
      <c r="AD16">
        <f t="shared" si="17"/>
        <v>9</v>
      </c>
      <c r="AE16">
        <v>0</v>
      </c>
      <c r="AF16">
        <v>0</v>
      </c>
      <c r="AG16">
        <v>0</v>
      </c>
      <c r="AH16">
        <f t="shared" si="18"/>
        <v>0</v>
      </c>
      <c r="AI16">
        <f t="shared" si="39"/>
        <v>9</v>
      </c>
      <c r="AJ16">
        <f t="shared" si="40"/>
        <v>3</v>
      </c>
      <c r="AK16">
        <f t="shared" si="41"/>
        <v>0</v>
      </c>
      <c r="AL16">
        <f t="shared" si="19"/>
        <v>12</v>
      </c>
      <c r="AM16">
        <v>0</v>
      </c>
      <c r="AN16">
        <v>0</v>
      </c>
      <c r="AO16">
        <v>0</v>
      </c>
      <c r="AP16">
        <f t="shared" si="20"/>
        <v>0</v>
      </c>
      <c r="AQ16">
        <v>0</v>
      </c>
      <c r="AR16">
        <v>0</v>
      </c>
      <c r="AS16">
        <v>0</v>
      </c>
      <c r="AT16">
        <f t="shared" si="21"/>
        <v>0</v>
      </c>
      <c r="AU16">
        <v>0</v>
      </c>
      <c r="AV16">
        <v>0</v>
      </c>
      <c r="AW16">
        <v>0</v>
      </c>
      <c r="AX16">
        <f t="shared" si="22"/>
        <v>0</v>
      </c>
      <c r="AY16">
        <f t="shared" si="23"/>
        <v>9</v>
      </c>
      <c r="AZ16">
        <f t="shared" si="24"/>
        <v>3</v>
      </c>
      <c r="BA16">
        <f t="shared" si="25"/>
        <v>0</v>
      </c>
      <c r="BB16">
        <f t="shared" si="26"/>
        <v>12</v>
      </c>
      <c r="BC16">
        <v>0</v>
      </c>
      <c r="BD16">
        <v>0</v>
      </c>
      <c r="BE16">
        <v>0</v>
      </c>
      <c r="BF16">
        <f t="shared" si="27"/>
        <v>0</v>
      </c>
      <c r="BG16">
        <f t="shared" si="2"/>
        <v>9</v>
      </c>
      <c r="BH16">
        <f t="shared" si="3"/>
        <v>3</v>
      </c>
      <c r="BI16">
        <f t="shared" si="4"/>
        <v>0</v>
      </c>
      <c r="BJ16">
        <f t="shared" si="11"/>
        <v>12</v>
      </c>
      <c r="BK16">
        <v>0</v>
      </c>
      <c r="BL16">
        <v>0</v>
      </c>
      <c r="BM16">
        <v>0</v>
      </c>
      <c r="BN16">
        <f t="shared" si="28"/>
        <v>0</v>
      </c>
      <c r="BO16">
        <v>0</v>
      </c>
      <c r="BP16">
        <v>0</v>
      </c>
      <c r="BQ16">
        <v>0</v>
      </c>
      <c r="BR16">
        <f t="shared" si="29"/>
        <v>0</v>
      </c>
      <c r="BS16">
        <v>0</v>
      </c>
      <c r="BT16">
        <v>0</v>
      </c>
      <c r="BU16">
        <v>0</v>
      </c>
      <c r="BV16">
        <f t="shared" si="30"/>
        <v>0</v>
      </c>
      <c r="BW16">
        <v>0</v>
      </c>
      <c r="BX16">
        <v>0</v>
      </c>
      <c r="BY16">
        <v>0</v>
      </c>
      <c r="BZ16">
        <f t="shared" si="31"/>
        <v>0</v>
      </c>
      <c r="CA16">
        <v>0</v>
      </c>
      <c r="CB16">
        <v>0</v>
      </c>
      <c r="CC16">
        <v>0</v>
      </c>
      <c r="CD16">
        <f t="shared" si="32"/>
        <v>0</v>
      </c>
      <c r="CE16">
        <v>0</v>
      </c>
      <c r="CF16">
        <v>0</v>
      </c>
      <c r="CG16">
        <v>0</v>
      </c>
      <c r="CH16">
        <f t="shared" si="33"/>
        <v>0</v>
      </c>
      <c r="CI16">
        <v>0</v>
      </c>
      <c r="CJ16">
        <v>0</v>
      </c>
      <c r="CK16">
        <v>0</v>
      </c>
      <c r="CL16">
        <f t="shared" si="34"/>
        <v>0</v>
      </c>
      <c r="CM16">
        <v>0</v>
      </c>
      <c r="CN16">
        <v>0</v>
      </c>
      <c r="CO16">
        <v>0</v>
      </c>
      <c r="CP16">
        <f t="shared" si="35"/>
        <v>0</v>
      </c>
      <c r="CQ16">
        <f t="shared" si="5"/>
        <v>9</v>
      </c>
      <c r="CR16">
        <f t="shared" si="6"/>
        <v>3</v>
      </c>
      <c r="CS16">
        <f t="shared" si="7"/>
        <v>0</v>
      </c>
      <c r="CT16">
        <f t="shared" si="36"/>
        <v>12</v>
      </c>
      <c r="CU16">
        <f t="shared" si="42"/>
        <v>9</v>
      </c>
      <c r="CV16">
        <f t="shared" si="43"/>
        <v>3</v>
      </c>
      <c r="CW16">
        <f t="shared" si="44"/>
        <v>0</v>
      </c>
      <c r="CX16">
        <f t="shared" si="37"/>
        <v>12</v>
      </c>
    </row>
    <row r="17" spans="1:102" x14ac:dyDescent="0.25">
      <c r="A17">
        <v>11</v>
      </c>
      <c r="B17" t="s">
        <v>39</v>
      </c>
      <c r="C17" t="s">
        <v>101</v>
      </c>
      <c r="D17" s="6">
        <v>45336</v>
      </c>
      <c r="E17" t="s">
        <v>71</v>
      </c>
      <c r="F17" t="s">
        <v>35</v>
      </c>
      <c r="G17" t="s">
        <v>35</v>
      </c>
      <c r="H17" t="s">
        <v>100</v>
      </c>
      <c r="I17" t="s">
        <v>88</v>
      </c>
      <c r="J17">
        <f t="shared" si="9"/>
        <v>145</v>
      </c>
      <c r="K17">
        <v>0</v>
      </c>
      <c r="L17">
        <v>0</v>
      </c>
      <c r="M17">
        <v>0</v>
      </c>
      <c r="N17">
        <f t="shared" si="38"/>
        <v>0</v>
      </c>
      <c r="O17">
        <v>0</v>
      </c>
      <c r="P17">
        <v>0</v>
      </c>
      <c r="Q17">
        <v>0</v>
      </c>
      <c r="R17">
        <f t="shared" si="14"/>
        <v>0</v>
      </c>
      <c r="S17">
        <v>65</v>
      </c>
      <c r="T17">
        <v>80</v>
      </c>
      <c r="U17">
        <v>0</v>
      </c>
      <c r="V17">
        <f t="shared" si="15"/>
        <v>145</v>
      </c>
      <c r="W17">
        <v>0</v>
      </c>
      <c r="X17">
        <v>0</v>
      </c>
      <c r="Y17">
        <v>0</v>
      </c>
      <c r="Z17">
        <f t="shared" si="16"/>
        <v>0</v>
      </c>
      <c r="AA17">
        <v>0</v>
      </c>
      <c r="AB17">
        <v>0</v>
      </c>
      <c r="AC17">
        <v>0</v>
      </c>
      <c r="AD17">
        <f t="shared" si="17"/>
        <v>0</v>
      </c>
      <c r="AE17">
        <v>0</v>
      </c>
      <c r="AF17">
        <v>0</v>
      </c>
      <c r="AG17">
        <v>0</v>
      </c>
      <c r="AH17">
        <f t="shared" si="18"/>
        <v>0</v>
      </c>
      <c r="AI17">
        <f t="shared" si="39"/>
        <v>65</v>
      </c>
      <c r="AJ17">
        <f t="shared" si="40"/>
        <v>80</v>
      </c>
      <c r="AK17">
        <f t="shared" si="41"/>
        <v>0</v>
      </c>
      <c r="AL17">
        <f t="shared" si="19"/>
        <v>145</v>
      </c>
      <c r="AM17">
        <v>0</v>
      </c>
      <c r="AN17">
        <v>0</v>
      </c>
      <c r="AO17">
        <v>0</v>
      </c>
      <c r="AP17">
        <f t="shared" si="20"/>
        <v>0</v>
      </c>
      <c r="AQ17">
        <v>0</v>
      </c>
      <c r="AR17">
        <v>0</v>
      </c>
      <c r="AS17">
        <v>0</v>
      </c>
      <c r="AT17">
        <f t="shared" si="21"/>
        <v>0</v>
      </c>
      <c r="AU17">
        <v>0</v>
      </c>
      <c r="AV17">
        <v>0</v>
      </c>
      <c r="AW17">
        <v>0</v>
      </c>
      <c r="AX17">
        <f t="shared" si="22"/>
        <v>0</v>
      </c>
      <c r="AY17">
        <f t="shared" si="23"/>
        <v>65</v>
      </c>
      <c r="AZ17">
        <f t="shared" si="24"/>
        <v>80</v>
      </c>
      <c r="BA17">
        <f t="shared" si="25"/>
        <v>0</v>
      </c>
      <c r="BB17">
        <f t="shared" si="26"/>
        <v>145</v>
      </c>
      <c r="BC17">
        <v>0</v>
      </c>
      <c r="BD17">
        <v>0</v>
      </c>
      <c r="BE17">
        <v>0</v>
      </c>
      <c r="BF17">
        <f t="shared" si="27"/>
        <v>0</v>
      </c>
      <c r="BG17">
        <f t="shared" si="2"/>
        <v>65</v>
      </c>
      <c r="BH17">
        <f t="shared" si="3"/>
        <v>80</v>
      </c>
      <c r="BI17">
        <f t="shared" si="4"/>
        <v>0</v>
      </c>
      <c r="BJ17">
        <f t="shared" si="11"/>
        <v>145</v>
      </c>
      <c r="BK17">
        <v>0</v>
      </c>
      <c r="BL17">
        <v>0</v>
      </c>
      <c r="BM17">
        <v>0</v>
      </c>
      <c r="BN17">
        <f t="shared" si="28"/>
        <v>0</v>
      </c>
      <c r="BO17">
        <v>0</v>
      </c>
      <c r="BP17">
        <v>0</v>
      </c>
      <c r="BQ17">
        <v>0</v>
      </c>
      <c r="BR17">
        <f t="shared" si="29"/>
        <v>0</v>
      </c>
      <c r="BS17">
        <v>0</v>
      </c>
      <c r="BT17">
        <v>0</v>
      </c>
      <c r="BU17">
        <v>0</v>
      </c>
      <c r="BV17">
        <f t="shared" si="30"/>
        <v>0</v>
      </c>
      <c r="BW17">
        <v>0</v>
      </c>
      <c r="BX17">
        <v>0</v>
      </c>
      <c r="BY17">
        <v>0</v>
      </c>
      <c r="BZ17">
        <f t="shared" si="31"/>
        <v>0</v>
      </c>
      <c r="CA17">
        <v>0</v>
      </c>
      <c r="CB17">
        <v>0</v>
      </c>
      <c r="CC17">
        <v>0</v>
      </c>
      <c r="CD17">
        <f t="shared" si="32"/>
        <v>0</v>
      </c>
      <c r="CE17">
        <v>0</v>
      </c>
      <c r="CF17">
        <v>0</v>
      </c>
      <c r="CG17">
        <v>0</v>
      </c>
      <c r="CH17">
        <f t="shared" si="33"/>
        <v>0</v>
      </c>
      <c r="CI17">
        <v>0</v>
      </c>
      <c r="CJ17">
        <v>0</v>
      </c>
      <c r="CK17">
        <v>0</v>
      </c>
      <c r="CL17">
        <f t="shared" si="34"/>
        <v>0</v>
      </c>
      <c r="CM17">
        <v>0</v>
      </c>
      <c r="CN17">
        <v>0</v>
      </c>
      <c r="CO17">
        <v>0</v>
      </c>
      <c r="CP17">
        <f t="shared" si="35"/>
        <v>0</v>
      </c>
      <c r="CQ17">
        <f t="shared" si="5"/>
        <v>65</v>
      </c>
      <c r="CR17">
        <f t="shared" si="6"/>
        <v>80</v>
      </c>
      <c r="CS17">
        <f t="shared" si="7"/>
        <v>0</v>
      </c>
      <c r="CT17">
        <f t="shared" si="36"/>
        <v>145</v>
      </c>
      <c r="CU17">
        <f t="shared" si="42"/>
        <v>65</v>
      </c>
      <c r="CV17">
        <f t="shared" si="43"/>
        <v>80</v>
      </c>
      <c r="CW17">
        <f t="shared" si="44"/>
        <v>0</v>
      </c>
      <c r="CX17">
        <f t="shared" si="37"/>
        <v>145</v>
      </c>
    </row>
    <row r="18" spans="1:102" x14ac:dyDescent="0.25">
      <c r="A18">
        <v>12</v>
      </c>
      <c r="B18" t="s">
        <v>34</v>
      </c>
      <c r="C18" t="s">
        <v>102</v>
      </c>
      <c r="D18" s="6">
        <v>45338</v>
      </c>
      <c r="E18" t="s">
        <v>71</v>
      </c>
      <c r="F18" t="s">
        <v>35</v>
      </c>
      <c r="G18" t="s">
        <v>35</v>
      </c>
      <c r="H18" t="s">
        <v>103</v>
      </c>
      <c r="I18" t="s">
        <v>36</v>
      </c>
      <c r="J18">
        <f t="shared" si="9"/>
        <v>131</v>
      </c>
      <c r="K18">
        <v>0</v>
      </c>
      <c r="L18">
        <v>0</v>
      </c>
      <c r="M18">
        <v>0</v>
      </c>
      <c r="N18">
        <f t="shared" si="38"/>
        <v>0</v>
      </c>
      <c r="O18">
        <v>12</v>
      </c>
      <c r="P18">
        <v>19</v>
      </c>
      <c r="Q18">
        <v>0</v>
      </c>
      <c r="R18">
        <f t="shared" si="14"/>
        <v>31</v>
      </c>
      <c r="S18">
        <v>40</v>
      </c>
      <c r="T18">
        <v>60</v>
      </c>
      <c r="U18">
        <v>0</v>
      </c>
      <c r="V18">
        <f t="shared" si="15"/>
        <v>100</v>
      </c>
      <c r="W18">
        <v>0</v>
      </c>
      <c r="X18">
        <v>0</v>
      </c>
      <c r="Y18">
        <v>0</v>
      </c>
      <c r="Z18">
        <f t="shared" si="16"/>
        <v>0</v>
      </c>
      <c r="AA18">
        <v>0</v>
      </c>
      <c r="AB18">
        <v>0</v>
      </c>
      <c r="AC18">
        <v>0</v>
      </c>
      <c r="AD18">
        <f t="shared" si="17"/>
        <v>0</v>
      </c>
      <c r="AE18">
        <v>0</v>
      </c>
      <c r="AF18">
        <v>0</v>
      </c>
      <c r="AG18">
        <v>0</v>
      </c>
      <c r="AH18">
        <f t="shared" si="18"/>
        <v>0</v>
      </c>
      <c r="AI18">
        <f t="shared" si="39"/>
        <v>52</v>
      </c>
      <c r="AJ18">
        <f t="shared" si="40"/>
        <v>79</v>
      </c>
      <c r="AK18">
        <f t="shared" si="41"/>
        <v>0</v>
      </c>
      <c r="AL18">
        <f t="shared" si="19"/>
        <v>131</v>
      </c>
      <c r="AM18">
        <v>0</v>
      </c>
      <c r="AN18">
        <v>0</v>
      </c>
      <c r="AO18">
        <v>0</v>
      </c>
      <c r="AP18">
        <f t="shared" si="20"/>
        <v>0</v>
      </c>
      <c r="AQ18">
        <v>0</v>
      </c>
      <c r="AR18">
        <v>0</v>
      </c>
      <c r="AS18">
        <v>0</v>
      </c>
      <c r="AT18">
        <f t="shared" si="21"/>
        <v>0</v>
      </c>
      <c r="AU18">
        <v>0</v>
      </c>
      <c r="AV18">
        <v>0</v>
      </c>
      <c r="AW18">
        <v>0</v>
      </c>
      <c r="AX18">
        <f t="shared" si="22"/>
        <v>0</v>
      </c>
      <c r="AY18">
        <f t="shared" si="23"/>
        <v>52</v>
      </c>
      <c r="AZ18">
        <f t="shared" si="24"/>
        <v>79</v>
      </c>
      <c r="BA18">
        <f t="shared" si="25"/>
        <v>0</v>
      </c>
      <c r="BB18">
        <f t="shared" si="26"/>
        <v>131</v>
      </c>
      <c r="BC18">
        <v>0</v>
      </c>
      <c r="BD18">
        <v>0</v>
      </c>
      <c r="BE18">
        <v>0</v>
      </c>
      <c r="BF18">
        <f t="shared" si="27"/>
        <v>0</v>
      </c>
      <c r="BG18">
        <f t="shared" si="2"/>
        <v>52</v>
      </c>
      <c r="BH18">
        <f t="shared" si="3"/>
        <v>79</v>
      </c>
      <c r="BI18">
        <f t="shared" si="4"/>
        <v>0</v>
      </c>
      <c r="BJ18">
        <f t="shared" si="11"/>
        <v>131</v>
      </c>
      <c r="BK18">
        <v>0</v>
      </c>
      <c r="BL18">
        <v>0</v>
      </c>
      <c r="BM18">
        <v>0</v>
      </c>
      <c r="BN18">
        <f t="shared" si="28"/>
        <v>0</v>
      </c>
      <c r="BO18">
        <v>0</v>
      </c>
      <c r="BP18">
        <v>0</v>
      </c>
      <c r="BQ18">
        <v>0</v>
      </c>
      <c r="BR18">
        <f t="shared" si="29"/>
        <v>0</v>
      </c>
      <c r="BS18">
        <v>0</v>
      </c>
      <c r="BT18">
        <v>0</v>
      </c>
      <c r="BU18">
        <v>0</v>
      </c>
      <c r="BV18">
        <f t="shared" si="30"/>
        <v>0</v>
      </c>
      <c r="BW18">
        <v>0</v>
      </c>
      <c r="BX18">
        <v>0</v>
      </c>
      <c r="BY18">
        <v>0</v>
      </c>
      <c r="BZ18">
        <f t="shared" si="31"/>
        <v>0</v>
      </c>
      <c r="CA18">
        <v>0</v>
      </c>
      <c r="CB18">
        <v>0</v>
      </c>
      <c r="CC18">
        <v>0</v>
      </c>
      <c r="CD18">
        <f t="shared" si="32"/>
        <v>0</v>
      </c>
      <c r="CE18">
        <v>0</v>
      </c>
      <c r="CF18">
        <v>0</v>
      </c>
      <c r="CG18">
        <v>0</v>
      </c>
      <c r="CH18">
        <f t="shared" si="33"/>
        <v>0</v>
      </c>
      <c r="CI18">
        <v>0</v>
      </c>
      <c r="CJ18">
        <v>0</v>
      </c>
      <c r="CK18">
        <v>0</v>
      </c>
      <c r="CL18">
        <f t="shared" si="34"/>
        <v>0</v>
      </c>
      <c r="CM18">
        <v>0</v>
      </c>
      <c r="CN18">
        <v>0</v>
      </c>
      <c r="CO18">
        <v>0</v>
      </c>
      <c r="CP18">
        <f t="shared" si="35"/>
        <v>0</v>
      </c>
      <c r="CQ18">
        <f t="shared" si="5"/>
        <v>52</v>
      </c>
      <c r="CR18">
        <f t="shared" si="6"/>
        <v>79</v>
      </c>
      <c r="CS18">
        <f t="shared" si="7"/>
        <v>0</v>
      </c>
      <c r="CT18">
        <f t="shared" si="36"/>
        <v>131</v>
      </c>
      <c r="CU18">
        <f t="shared" si="42"/>
        <v>52</v>
      </c>
      <c r="CV18">
        <f t="shared" si="43"/>
        <v>79</v>
      </c>
      <c r="CW18">
        <f t="shared" si="44"/>
        <v>0</v>
      </c>
      <c r="CX18">
        <f t="shared" si="37"/>
        <v>131</v>
      </c>
    </row>
    <row r="19" spans="1:102" x14ac:dyDescent="0.25">
      <c r="A19">
        <v>13</v>
      </c>
      <c r="B19" t="s">
        <v>34</v>
      </c>
      <c r="C19" t="s">
        <v>104</v>
      </c>
      <c r="D19" s="6">
        <v>45342</v>
      </c>
      <c r="E19" t="s">
        <v>71</v>
      </c>
      <c r="F19" t="s">
        <v>35</v>
      </c>
      <c r="G19" t="s">
        <v>106</v>
      </c>
      <c r="H19" t="s">
        <v>105</v>
      </c>
      <c r="I19" t="s">
        <v>88</v>
      </c>
      <c r="J19">
        <f t="shared" si="9"/>
        <v>125</v>
      </c>
      <c r="K19">
        <v>0</v>
      </c>
      <c r="L19">
        <v>0</v>
      </c>
      <c r="M19">
        <v>0</v>
      </c>
      <c r="N19">
        <f t="shared" si="38"/>
        <v>0</v>
      </c>
      <c r="O19">
        <v>0</v>
      </c>
      <c r="P19">
        <v>0</v>
      </c>
      <c r="Q19">
        <v>0</v>
      </c>
      <c r="R19">
        <f t="shared" si="14"/>
        <v>0</v>
      </c>
      <c r="S19">
        <v>60</v>
      </c>
      <c r="T19">
        <v>65</v>
      </c>
      <c r="U19">
        <v>0</v>
      </c>
      <c r="V19">
        <f t="shared" si="15"/>
        <v>125</v>
      </c>
      <c r="W19">
        <v>0</v>
      </c>
      <c r="X19">
        <v>0</v>
      </c>
      <c r="Y19">
        <v>0</v>
      </c>
      <c r="Z19">
        <f t="shared" si="16"/>
        <v>0</v>
      </c>
      <c r="AA19">
        <v>0</v>
      </c>
      <c r="AB19">
        <v>0</v>
      </c>
      <c r="AC19">
        <v>0</v>
      </c>
      <c r="AD19">
        <f t="shared" si="17"/>
        <v>0</v>
      </c>
      <c r="AE19">
        <v>0</v>
      </c>
      <c r="AF19">
        <v>0</v>
      </c>
      <c r="AG19">
        <v>0</v>
      </c>
      <c r="AH19">
        <f t="shared" si="18"/>
        <v>0</v>
      </c>
      <c r="AI19">
        <f t="shared" si="39"/>
        <v>60</v>
      </c>
      <c r="AJ19">
        <f t="shared" si="40"/>
        <v>65</v>
      </c>
      <c r="AK19">
        <f t="shared" si="41"/>
        <v>0</v>
      </c>
      <c r="AL19">
        <f t="shared" si="19"/>
        <v>125</v>
      </c>
      <c r="AM19">
        <v>0</v>
      </c>
      <c r="AN19">
        <v>0</v>
      </c>
      <c r="AO19">
        <v>0</v>
      </c>
      <c r="AP19">
        <f t="shared" si="20"/>
        <v>0</v>
      </c>
      <c r="AQ19">
        <v>0</v>
      </c>
      <c r="AR19">
        <v>0</v>
      </c>
      <c r="AS19">
        <v>0</v>
      </c>
      <c r="AT19">
        <f t="shared" si="21"/>
        <v>0</v>
      </c>
      <c r="AU19">
        <v>0</v>
      </c>
      <c r="AV19">
        <v>0</v>
      </c>
      <c r="AW19">
        <v>0</v>
      </c>
      <c r="AX19">
        <f t="shared" si="22"/>
        <v>0</v>
      </c>
      <c r="AY19">
        <f t="shared" si="23"/>
        <v>60</v>
      </c>
      <c r="AZ19">
        <f t="shared" si="24"/>
        <v>65</v>
      </c>
      <c r="BA19">
        <f t="shared" si="25"/>
        <v>0</v>
      </c>
      <c r="BB19">
        <f t="shared" si="26"/>
        <v>125</v>
      </c>
      <c r="BC19">
        <v>0</v>
      </c>
      <c r="BD19">
        <v>0</v>
      </c>
      <c r="BE19">
        <v>0</v>
      </c>
      <c r="BF19">
        <f t="shared" si="27"/>
        <v>0</v>
      </c>
      <c r="BG19">
        <f t="shared" si="2"/>
        <v>60</v>
      </c>
      <c r="BH19">
        <f t="shared" si="3"/>
        <v>65</v>
      </c>
      <c r="BI19">
        <f t="shared" si="4"/>
        <v>0</v>
      </c>
      <c r="BJ19">
        <f t="shared" si="11"/>
        <v>125</v>
      </c>
      <c r="BK19">
        <v>0</v>
      </c>
      <c r="BL19">
        <v>0</v>
      </c>
      <c r="BM19">
        <v>0</v>
      </c>
      <c r="BN19">
        <f t="shared" si="28"/>
        <v>0</v>
      </c>
      <c r="BO19">
        <v>0</v>
      </c>
      <c r="BP19">
        <v>0</v>
      </c>
      <c r="BQ19">
        <v>0</v>
      </c>
      <c r="BR19">
        <f t="shared" si="29"/>
        <v>0</v>
      </c>
      <c r="BS19">
        <v>0</v>
      </c>
      <c r="BT19">
        <v>0</v>
      </c>
      <c r="BU19">
        <v>0</v>
      </c>
      <c r="BV19">
        <f t="shared" si="30"/>
        <v>0</v>
      </c>
      <c r="BW19">
        <v>0</v>
      </c>
      <c r="BX19">
        <v>0</v>
      </c>
      <c r="BY19">
        <v>0</v>
      </c>
      <c r="BZ19">
        <f t="shared" si="31"/>
        <v>0</v>
      </c>
      <c r="CA19">
        <v>0</v>
      </c>
      <c r="CB19">
        <v>0</v>
      </c>
      <c r="CC19">
        <v>0</v>
      </c>
      <c r="CD19">
        <f t="shared" si="32"/>
        <v>0</v>
      </c>
      <c r="CE19">
        <v>0</v>
      </c>
      <c r="CF19">
        <v>0</v>
      </c>
      <c r="CG19">
        <v>0</v>
      </c>
      <c r="CH19">
        <f t="shared" si="33"/>
        <v>0</v>
      </c>
      <c r="CI19">
        <v>0</v>
      </c>
      <c r="CJ19">
        <v>0</v>
      </c>
      <c r="CK19">
        <v>0</v>
      </c>
      <c r="CL19">
        <f t="shared" si="34"/>
        <v>0</v>
      </c>
      <c r="CM19">
        <v>0</v>
      </c>
      <c r="CN19">
        <v>0</v>
      </c>
      <c r="CO19">
        <v>0</v>
      </c>
      <c r="CP19">
        <f t="shared" si="35"/>
        <v>0</v>
      </c>
      <c r="CQ19">
        <f t="shared" si="5"/>
        <v>60</v>
      </c>
      <c r="CR19">
        <f t="shared" si="6"/>
        <v>65</v>
      </c>
      <c r="CS19">
        <f t="shared" si="7"/>
        <v>0</v>
      </c>
      <c r="CT19">
        <f t="shared" si="36"/>
        <v>125</v>
      </c>
      <c r="CU19">
        <f t="shared" si="42"/>
        <v>60</v>
      </c>
      <c r="CV19">
        <f t="shared" si="43"/>
        <v>65</v>
      </c>
      <c r="CW19">
        <f t="shared" si="44"/>
        <v>0</v>
      </c>
      <c r="CX19">
        <f t="shared" si="37"/>
        <v>125</v>
      </c>
    </row>
    <row r="20" spans="1:102" x14ac:dyDescent="0.25">
      <c r="A20">
        <v>14</v>
      </c>
      <c r="B20" t="s">
        <v>39</v>
      </c>
      <c r="C20" t="s">
        <v>116</v>
      </c>
      <c r="D20" s="6">
        <v>45348</v>
      </c>
      <c r="E20" t="s">
        <v>71</v>
      </c>
      <c r="F20" t="s">
        <v>35</v>
      </c>
      <c r="G20" t="s">
        <v>35</v>
      </c>
      <c r="H20" t="s">
        <v>117</v>
      </c>
      <c r="I20" t="s">
        <v>38</v>
      </c>
      <c r="J20">
        <f t="shared" si="9"/>
        <v>40</v>
      </c>
      <c r="K20">
        <v>0</v>
      </c>
      <c r="L20">
        <v>0</v>
      </c>
      <c r="M20">
        <v>0</v>
      </c>
      <c r="N20">
        <f t="shared" si="38"/>
        <v>0</v>
      </c>
      <c r="O20">
        <v>0</v>
      </c>
      <c r="P20">
        <v>0</v>
      </c>
      <c r="Q20">
        <v>0</v>
      </c>
      <c r="R20">
        <f t="shared" si="14"/>
        <v>0</v>
      </c>
      <c r="S20">
        <v>0</v>
      </c>
      <c r="T20">
        <v>0</v>
      </c>
      <c r="U20">
        <v>0</v>
      </c>
      <c r="V20">
        <f t="shared" si="15"/>
        <v>0</v>
      </c>
      <c r="W20">
        <v>7</v>
      </c>
      <c r="X20">
        <v>9</v>
      </c>
      <c r="Y20">
        <v>0</v>
      </c>
      <c r="Z20">
        <f t="shared" si="16"/>
        <v>16</v>
      </c>
      <c r="AA20">
        <v>13</v>
      </c>
      <c r="AB20">
        <v>11</v>
      </c>
      <c r="AC20">
        <v>0</v>
      </c>
      <c r="AD20">
        <f>SUM(AA20:AC20)</f>
        <v>24</v>
      </c>
      <c r="AE20">
        <v>0</v>
      </c>
      <c r="AF20">
        <v>0</v>
      </c>
      <c r="AG20">
        <v>0</v>
      </c>
      <c r="AH20">
        <f t="shared" si="18"/>
        <v>0</v>
      </c>
      <c r="AI20">
        <f t="shared" si="39"/>
        <v>20</v>
      </c>
      <c r="AJ20">
        <f t="shared" si="40"/>
        <v>20</v>
      </c>
      <c r="AK20">
        <f t="shared" si="41"/>
        <v>0</v>
      </c>
      <c r="AL20">
        <f t="shared" si="19"/>
        <v>40</v>
      </c>
      <c r="AM20">
        <v>0</v>
      </c>
      <c r="AN20">
        <v>0</v>
      </c>
      <c r="AO20">
        <v>0</v>
      </c>
      <c r="AP20">
        <f t="shared" si="20"/>
        <v>0</v>
      </c>
      <c r="AQ20">
        <v>0</v>
      </c>
      <c r="AR20">
        <v>0</v>
      </c>
      <c r="AS20">
        <v>0</v>
      </c>
      <c r="AT20">
        <f t="shared" si="21"/>
        <v>0</v>
      </c>
      <c r="AU20">
        <v>0</v>
      </c>
      <c r="AV20">
        <v>0</v>
      </c>
      <c r="AW20">
        <v>0</v>
      </c>
      <c r="AX20">
        <f t="shared" si="22"/>
        <v>0</v>
      </c>
      <c r="AY20">
        <f t="shared" si="23"/>
        <v>20</v>
      </c>
      <c r="AZ20">
        <f t="shared" si="24"/>
        <v>20</v>
      </c>
      <c r="BA20">
        <f t="shared" si="25"/>
        <v>0</v>
      </c>
      <c r="BB20">
        <f t="shared" si="26"/>
        <v>40</v>
      </c>
      <c r="BC20">
        <v>0</v>
      </c>
      <c r="BD20">
        <v>0</v>
      </c>
      <c r="BE20">
        <v>0</v>
      </c>
      <c r="BF20">
        <f t="shared" si="27"/>
        <v>0</v>
      </c>
      <c r="BG20">
        <f t="shared" si="2"/>
        <v>20</v>
      </c>
      <c r="BH20">
        <f t="shared" si="3"/>
        <v>20</v>
      </c>
      <c r="BI20">
        <f t="shared" si="4"/>
        <v>0</v>
      </c>
      <c r="BJ20">
        <f t="shared" si="11"/>
        <v>40</v>
      </c>
      <c r="BK20">
        <v>0</v>
      </c>
      <c r="BL20">
        <v>0</v>
      </c>
      <c r="BM20">
        <v>0</v>
      </c>
      <c r="BN20">
        <f t="shared" si="28"/>
        <v>0</v>
      </c>
      <c r="BO20">
        <v>0</v>
      </c>
      <c r="BP20">
        <v>0</v>
      </c>
      <c r="BQ20">
        <v>0</v>
      </c>
      <c r="BR20">
        <f t="shared" si="29"/>
        <v>0</v>
      </c>
      <c r="BS20">
        <v>0</v>
      </c>
      <c r="BT20">
        <v>0</v>
      </c>
      <c r="BU20">
        <v>0</v>
      </c>
      <c r="BV20">
        <f t="shared" si="30"/>
        <v>0</v>
      </c>
      <c r="BW20">
        <v>0</v>
      </c>
      <c r="BX20">
        <v>0</v>
      </c>
      <c r="BY20">
        <v>0</v>
      </c>
      <c r="BZ20">
        <f t="shared" si="31"/>
        <v>0</v>
      </c>
      <c r="CA20">
        <v>0</v>
      </c>
      <c r="CB20">
        <v>0</v>
      </c>
      <c r="CC20">
        <v>0</v>
      </c>
      <c r="CD20">
        <f t="shared" si="32"/>
        <v>0</v>
      </c>
      <c r="CE20">
        <v>0</v>
      </c>
      <c r="CF20">
        <v>0</v>
      </c>
      <c r="CG20">
        <v>0</v>
      </c>
      <c r="CH20">
        <f t="shared" si="33"/>
        <v>0</v>
      </c>
      <c r="CI20">
        <v>0</v>
      </c>
      <c r="CJ20">
        <v>0</v>
      </c>
      <c r="CK20">
        <v>0</v>
      </c>
      <c r="CL20">
        <f t="shared" si="34"/>
        <v>0</v>
      </c>
      <c r="CM20">
        <v>0</v>
      </c>
      <c r="CN20">
        <v>0</v>
      </c>
      <c r="CO20">
        <v>0</v>
      </c>
      <c r="CP20">
        <f t="shared" si="35"/>
        <v>0</v>
      </c>
      <c r="CQ20">
        <f t="shared" si="5"/>
        <v>20</v>
      </c>
      <c r="CR20">
        <f t="shared" si="6"/>
        <v>20</v>
      </c>
      <c r="CS20">
        <f t="shared" si="7"/>
        <v>0</v>
      </c>
      <c r="CT20">
        <f t="shared" si="36"/>
        <v>40</v>
      </c>
      <c r="CU20">
        <f t="shared" si="42"/>
        <v>20</v>
      </c>
      <c r="CV20">
        <f t="shared" si="43"/>
        <v>20</v>
      </c>
      <c r="CW20">
        <f t="shared" si="44"/>
        <v>0</v>
      </c>
      <c r="CX20">
        <f t="shared" si="37"/>
        <v>40</v>
      </c>
    </row>
    <row r="21" spans="1:102" x14ac:dyDescent="0.25">
      <c r="A21">
        <v>15</v>
      </c>
      <c r="B21" t="s">
        <v>34</v>
      </c>
      <c r="C21" t="s">
        <v>118</v>
      </c>
      <c r="D21" s="6">
        <v>45350</v>
      </c>
      <c r="E21" t="s">
        <v>71</v>
      </c>
      <c r="F21" t="s">
        <v>35</v>
      </c>
      <c r="G21" t="s">
        <v>35</v>
      </c>
      <c r="H21" t="s">
        <v>103</v>
      </c>
      <c r="I21" t="s">
        <v>38</v>
      </c>
      <c r="J21">
        <f t="shared" si="9"/>
        <v>36</v>
      </c>
      <c r="K21">
        <v>0</v>
      </c>
      <c r="L21">
        <v>0</v>
      </c>
      <c r="M21">
        <v>0</v>
      </c>
      <c r="N21">
        <f t="shared" si="38"/>
        <v>0</v>
      </c>
      <c r="O21">
        <v>0</v>
      </c>
      <c r="P21">
        <v>0</v>
      </c>
      <c r="Q21">
        <v>0</v>
      </c>
      <c r="R21">
        <f t="shared" si="14"/>
        <v>0</v>
      </c>
      <c r="S21">
        <v>0</v>
      </c>
      <c r="T21">
        <v>0</v>
      </c>
      <c r="U21">
        <v>0</v>
      </c>
      <c r="V21">
        <f t="shared" si="15"/>
        <v>0</v>
      </c>
      <c r="W21">
        <v>13</v>
      </c>
      <c r="X21">
        <v>0</v>
      </c>
      <c r="Y21">
        <v>0</v>
      </c>
      <c r="Z21">
        <f t="shared" si="16"/>
        <v>13</v>
      </c>
      <c r="AA21">
        <v>20</v>
      </c>
      <c r="AB21">
        <v>3</v>
      </c>
      <c r="AC21">
        <v>0</v>
      </c>
      <c r="AD21">
        <f t="shared" si="17"/>
        <v>23</v>
      </c>
      <c r="AE21">
        <v>0</v>
      </c>
      <c r="AF21">
        <v>0</v>
      </c>
      <c r="AG21">
        <v>0</v>
      </c>
      <c r="AH21">
        <f t="shared" si="18"/>
        <v>0</v>
      </c>
      <c r="AI21">
        <f t="shared" si="39"/>
        <v>33</v>
      </c>
      <c r="AJ21">
        <f t="shared" si="40"/>
        <v>3</v>
      </c>
      <c r="AK21">
        <f t="shared" si="41"/>
        <v>0</v>
      </c>
      <c r="AL21">
        <f t="shared" si="19"/>
        <v>36</v>
      </c>
      <c r="AM21">
        <v>0</v>
      </c>
      <c r="AN21">
        <v>0</v>
      </c>
      <c r="AO21">
        <v>0</v>
      </c>
      <c r="AP21">
        <f t="shared" si="20"/>
        <v>0</v>
      </c>
      <c r="AQ21">
        <v>0</v>
      </c>
      <c r="AR21">
        <v>0</v>
      </c>
      <c r="AS21">
        <v>0</v>
      </c>
      <c r="AT21">
        <f t="shared" si="21"/>
        <v>0</v>
      </c>
      <c r="AU21">
        <v>0</v>
      </c>
      <c r="AV21">
        <v>0</v>
      </c>
      <c r="AW21">
        <v>0</v>
      </c>
      <c r="AX21">
        <f t="shared" si="22"/>
        <v>0</v>
      </c>
      <c r="AY21">
        <f t="shared" si="23"/>
        <v>33</v>
      </c>
      <c r="AZ21">
        <f t="shared" si="24"/>
        <v>3</v>
      </c>
      <c r="BA21">
        <f t="shared" si="25"/>
        <v>0</v>
      </c>
      <c r="BB21">
        <f t="shared" si="26"/>
        <v>36</v>
      </c>
      <c r="BC21">
        <v>0</v>
      </c>
      <c r="BD21">
        <v>0</v>
      </c>
      <c r="BE21">
        <v>0</v>
      </c>
      <c r="BF21">
        <f t="shared" si="27"/>
        <v>0</v>
      </c>
      <c r="BG21">
        <f t="shared" si="2"/>
        <v>33</v>
      </c>
      <c r="BH21">
        <f t="shared" si="3"/>
        <v>3</v>
      </c>
      <c r="BI21">
        <f t="shared" si="4"/>
        <v>0</v>
      </c>
      <c r="BJ21">
        <f t="shared" si="11"/>
        <v>36</v>
      </c>
      <c r="BK21">
        <v>0</v>
      </c>
      <c r="BL21">
        <v>0</v>
      </c>
      <c r="BM21">
        <v>0</v>
      </c>
      <c r="BN21">
        <f t="shared" si="28"/>
        <v>0</v>
      </c>
      <c r="BO21">
        <v>0</v>
      </c>
      <c r="BP21">
        <v>0</v>
      </c>
      <c r="BQ21">
        <v>0</v>
      </c>
      <c r="BR21">
        <f t="shared" si="29"/>
        <v>0</v>
      </c>
      <c r="BS21">
        <v>0</v>
      </c>
      <c r="BT21">
        <v>0</v>
      </c>
      <c r="BU21">
        <v>0</v>
      </c>
      <c r="BV21">
        <f t="shared" si="30"/>
        <v>0</v>
      </c>
      <c r="BW21">
        <v>0</v>
      </c>
      <c r="BX21">
        <v>0</v>
      </c>
      <c r="BY21">
        <v>0</v>
      </c>
      <c r="BZ21">
        <f t="shared" si="31"/>
        <v>0</v>
      </c>
      <c r="CA21">
        <v>0</v>
      </c>
      <c r="CB21">
        <v>0</v>
      </c>
      <c r="CC21">
        <v>0</v>
      </c>
      <c r="CD21">
        <f t="shared" si="32"/>
        <v>0</v>
      </c>
      <c r="CE21">
        <v>0</v>
      </c>
      <c r="CF21">
        <v>0</v>
      </c>
      <c r="CG21">
        <v>0</v>
      </c>
      <c r="CH21">
        <f t="shared" si="33"/>
        <v>0</v>
      </c>
      <c r="CI21">
        <v>0</v>
      </c>
      <c r="CJ21">
        <v>0</v>
      </c>
      <c r="CK21">
        <v>0</v>
      </c>
      <c r="CL21">
        <f t="shared" si="34"/>
        <v>0</v>
      </c>
      <c r="CM21">
        <v>0</v>
      </c>
      <c r="CN21">
        <v>0</v>
      </c>
      <c r="CO21">
        <v>0</v>
      </c>
      <c r="CP21">
        <f t="shared" si="35"/>
        <v>0</v>
      </c>
      <c r="CQ21">
        <f t="shared" si="5"/>
        <v>33</v>
      </c>
      <c r="CR21">
        <f t="shared" si="6"/>
        <v>3</v>
      </c>
      <c r="CS21">
        <f t="shared" si="7"/>
        <v>0</v>
      </c>
      <c r="CT21">
        <f t="shared" si="36"/>
        <v>36</v>
      </c>
      <c r="CU21">
        <f t="shared" si="42"/>
        <v>33</v>
      </c>
      <c r="CV21">
        <f t="shared" si="43"/>
        <v>3</v>
      </c>
      <c r="CW21">
        <f t="shared" si="44"/>
        <v>0</v>
      </c>
      <c r="CX21">
        <f t="shared" si="37"/>
        <v>36</v>
      </c>
    </row>
    <row r="22" spans="1:102" x14ac:dyDescent="0.25">
      <c r="A22">
        <v>16</v>
      </c>
      <c r="B22" t="s">
        <v>34</v>
      </c>
      <c r="C22" t="s">
        <v>119</v>
      </c>
      <c r="D22" s="6">
        <v>45358</v>
      </c>
      <c r="E22" t="s">
        <v>72</v>
      </c>
      <c r="F22" t="s">
        <v>35</v>
      </c>
      <c r="G22" t="s">
        <v>35</v>
      </c>
      <c r="H22" t="s">
        <v>120</v>
      </c>
      <c r="I22" t="s">
        <v>10</v>
      </c>
      <c r="J22">
        <f t="shared" si="9"/>
        <v>60</v>
      </c>
      <c r="K22">
        <v>0</v>
      </c>
      <c r="L22">
        <v>0</v>
      </c>
      <c r="M22">
        <v>0</v>
      </c>
      <c r="N22">
        <f t="shared" si="38"/>
        <v>0</v>
      </c>
      <c r="O22">
        <v>0</v>
      </c>
      <c r="P22">
        <v>0</v>
      </c>
      <c r="Q22">
        <v>0</v>
      </c>
      <c r="R22">
        <f t="shared" si="14"/>
        <v>0</v>
      </c>
      <c r="S22">
        <v>0</v>
      </c>
      <c r="T22">
        <v>0</v>
      </c>
      <c r="U22">
        <v>0</v>
      </c>
      <c r="V22">
        <f t="shared" si="15"/>
        <v>0</v>
      </c>
      <c r="W22">
        <v>40</v>
      </c>
      <c r="X22">
        <v>0</v>
      </c>
      <c r="Y22">
        <v>0</v>
      </c>
      <c r="Z22">
        <f t="shared" si="16"/>
        <v>40</v>
      </c>
      <c r="AA22">
        <v>20</v>
      </c>
      <c r="AB22">
        <v>0</v>
      </c>
      <c r="AC22">
        <v>0</v>
      </c>
      <c r="AD22">
        <f t="shared" si="17"/>
        <v>20</v>
      </c>
      <c r="AE22">
        <v>0</v>
      </c>
      <c r="AF22">
        <v>0</v>
      </c>
      <c r="AG22">
        <v>0</v>
      </c>
      <c r="AH22">
        <f t="shared" si="18"/>
        <v>0</v>
      </c>
      <c r="AI22">
        <f t="shared" si="39"/>
        <v>60</v>
      </c>
      <c r="AJ22">
        <f t="shared" si="40"/>
        <v>0</v>
      </c>
      <c r="AK22">
        <f t="shared" si="41"/>
        <v>0</v>
      </c>
      <c r="AL22">
        <f t="shared" si="19"/>
        <v>60</v>
      </c>
      <c r="AM22">
        <v>30</v>
      </c>
      <c r="AN22">
        <v>0</v>
      </c>
      <c r="AO22">
        <v>0</v>
      </c>
      <c r="AP22">
        <f t="shared" si="20"/>
        <v>30</v>
      </c>
      <c r="AQ22">
        <v>0</v>
      </c>
      <c r="AR22">
        <v>0</v>
      </c>
      <c r="AS22">
        <v>0</v>
      </c>
      <c r="AT22">
        <f t="shared" si="21"/>
        <v>0</v>
      </c>
      <c r="AU22">
        <v>0</v>
      </c>
      <c r="AV22">
        <v>0</v>
      </c>
      <c r="AW22">
        <v>0</v>
      </c>
      <c r="AX22">
        <f t="shared" si="22"/>
        <v>0</v>
      </c>
      <c r="AY22">
        <f t="shared" si="23"/>
        <v>30</v>
      </c>
      <c r="AZ22">
        <f t="shared" si="24"/>
        <v>0</v>
      </c>
      <c r="BA22">
        <f t="shared" si="25"/>
        <v>0</v>
      </c>
      <c r="BB22">
        <f t="shared" si="26"/>
        <v>30</v>
      </c>
      <c r="BC22">
        <v>0</v>
      </c>
      <c r="BD22">
        <v>0</v>
      </c>
      <c r="BE22">
        <v>0</v>
      </c>
      <c r="BF22">
        <f t="shared" si="27"/>
        <v>0</v>
      </c>
      <c r="BG22">
        <f t="shared" si="2"/>
        <v>60</v>
      </c>
      <c r="BH22">
        <f t="shared" si="3"/>
        <v>0</v>
      </c>
      <c r="BI22">
        <f t="shared" si="4"/>
        <v>0</v>
      </c>
      <c r="BJ22">
        <f t="shared" si="11"/>
        <v>60</v>
      </c>
      <c r="BK22">
        <v>0</v>
      </c>
      <c r="BL22">
        <v>0</v>
      </c>
      <c r="BM22">
        <v>0</v>
      </c>
      <c r="BN22">
        <f t="shared" si="28"/>
        <v>0</v>
      </c>
      <c r="BO22">
        <v>0</v>
      </c>
      <c r="BP22">
        <v>0</v>
      </c>
      <c r="BQ22">
        <v>0</v>
      </c>
      <c r="BR22">
        <f t="shared" si="29"/>
        <v>0</v>
      </c>
      <c r="BS22">
        <v>0</v>
      </c>
      <c r="BT22">
        <v>0</v>
      </c>
      <c r="BU22">
        <v>0</v>
      </c>
      <c r="BV22">
        <f t="shared" si="30"/>
        <v>0</v>
      </c>
      <c r="BW22">
        <v>0</v>
      </c>
      <c r="BX22">
        <v>0</v>
      </c>
      <c r="BY22">
        <v>0</v>
      </c>
      <c r="BZ22">
        <f t="shared" si="31"/>
        <v>0</v>
      </c>
      <c r="CA22">
        <v>0</v>
      </c>
      <c r="CB22">
        <v>0</v>
      </c>
      <c r="CC22">
        <v>0</v>
      </c>
      <c r="CD22">
        <f t="shared" si="32"/>
        <v>0</v>
      </c>
      <c r="CE22">
        <v>0</v>
      </c>
      <c r="CF22">
        <v>0</v>
      </c>
      <c r="CG22">
        <v>0</v>
      </c>
      <c r="CH22">
        <f t="shared" si="33"/>
        <v>0</v>
      </c>
      <c r="CI22">
        <v>0</v>
      </c>
      <c r="CJ22">
        <v>0</v>
      </c>
      <c r="CK22">
        <v>0</v>
      </c>
      <c r="CL22">
        <f t="shared" si="34"/>
        <v>0</v>
      </c>
      <c r="CM22">
        <v>0</v>
      </c>
      <c r="CN22">
        <v>0</v>
      </c>
      <c r="CO22">
        <v>0</v>
      </c>
      <c r="CP22">
        <f t="shared" si="35"/>
        <v>0</v>
      </c>
      <c r="CQ22">
        <f t="shared" si="5"/>
        <v>60</v>
      </c>
      <c r="CR22">
        <f t="shared" si="6"/>
        <v>0</v>
      </c>
      <c r="CS22">
        <f t="shared" si="7"/>
        <v>0</v>
      </c>
      <c r="CT22">
        <f t="shared" si="36"/>
        <v>60</v>
      </c>
      <c r="CU22">
        <f t="shared" si="42"/>
        <v>60</v>
      </c>
      <c r="CV22">
        <f t="shared" si="43"/>
        <v>0</v>
      </c>
      <c r="CW22">
        <f t="shared" si="44"/>
        <v>0</v>
      </c>
      <c r="CX22">
        <f t="shared" si="37"/>
        <v>60</v>
      </c>
    </row>
    <row r="23" spans="1:102" x14ac:dyDescent="0.25">
      <c r="A23">
        <v>17</v>
      </c>
      <c r="B23" t="s">
        <v>42</v>
      </c>
      <c r="C23" t="s">
        <v>131</v>
      </c>
      <c r="D23" s="6">
        <v>45359</v>
      </c>
      <c r="E23" t="s">
        <v>72</v>
      </c>
      <c r="F23" t="s">
        <v>35</v>
      </c>
      <c r="G23" t="s">
        <v>132</v>
      </c>
      <c r="H23" t="s">
        <v>133</v>
      </c>
      <c r="I23" t="s">
        <v>10</v>
      </c>
      <c r="J23">
        <f t="shared" si="9"/>
        <v>130</v>
      </c>
      <c r="K23">
        <v>0</v>
      </c>
      <c r="L23">
        <v>0</v>
      </c>
      <c r="M23">
        <v>0</v>
      </c>
      <c r="N23">
        <f t="shared" si="38"/>
        <v>0</v>
      </c>
      <c r="O23">
        <v>0</v>
      </c>
      <c r="P23">
        <v>0</v>
      </c>
      <c r="Q23">
        <v>0</v>
      </c>
      <c r="R23">
        <f t="shared" si="14"/>
        <v>0</v>
      </c>
      <c r="S23">
        <v>0</v>
      </c>
      <c r="T23">
        <v>0</v>
      </c>
      <c r="U23">
        <v>0</v>
      </c>
      <c r="V23">
        <f t="shared" si="15"/>
        <v>0</v>
      </c>
      <c r="W23">
        <v>0</v>
      </c>
      <c r="X23">
        <v>0</v>
      </c>
      <c r="Y23">
        <v>0</v>
      </c>
      <c r="Z23">
        <f t="shared" si="16"/>
        <v>0</v>
      </c>
      <c r="AA23">
        <v>116</v>
      </c>
      <c r="AB23">
        <v>0</v>
      </c>
      <c r="AC23">
        <v>0</v>
      </c>
      <c r="AD23">
        <f t="shared" si="17"/>
        <v>116</v>
      </c>
      <c r="AE23">
        <v>14</v>
      </c>
      <c r="AF23">
        <v>0</v>
      </c>
      <c r="AG23">
        <v>0</v>
      </c>
      <c r="AH23">
        <f t="shared" si="18"/>
        <v>14</v>
      </c>
      <c r="AI23">
        <f t="shared" ref="AI23" si="45">SUM(K23,O23,S23,W23,AA23,AE23)</f>
        <v>130</v>
      </c>
      <c r="AJ23">
        <f t="shared" ref="AJ23" si="46">SUM(L23,P23,T23,X23,AB23,AF23)</f>
        <v>0</v>
      </c>
      <c r="AK23">
        <f t="shared" ref="AK23" si="47">SUM(M23,Q23,U23,Y23,AC23,AG23)</f>
        <v>0</v>
      </c>
      <c r="AL23">
        <f t="shared" si="19"/>
        <v>130</v>
      </c>
      <c r="AM23">
        <v>2</v>
      </c>
      <c r="AN23">
        <v>0</v>
      </c>
      <c r="AO23">
        <v>0</v>
      </c>
      <c r="AP23">
        <f t="shared" si="20"/>
        <v>2</v>
      </c>
      <c r="AQ23">
        <v>0</v>
      </c>
      <c r="AR23">
        <v>0</v>
      </c>
      <c r="AS23">
        <v>0</v>
      </c>
      <c r="AT23">
        <f t="shared" si="21"/>
        <v>0</v>
      </c>
      <c r="AU23">
        <v>0</v>
      </c>
      <c r="AV23">
        <v>0</v>
      </c>
      <c r="AW23">
        <v>0</v>
      </c>
      <c r="AX23">
        <f t="shared" si="22"/>
        <v>0</v>
      </c>
      <c r="AY23">
        <f t="shared" ref="AY23" si="48">AI23-AM23-AQ23-AU23-BC23</f>
        <v>128</v>
      </c>
      <c r="AZ23">
        <f t="shared" ref="AZ23" si="49">AJ23-AN23-AR23-AV23-BD23</f>
        <v>0</v>
      </c>
      <c r="BA23">
        <f t="shared" ref="BA23" si="50">AK23-AO23-AS23-AW23-BE23</f>
        <v>0</v>
      </c>
      <c r="BB23">
        <f t="shared" si="26"/>
        <v>128</v>
      </c>
      <c r="BC23">
        <v>0</v>
      </c>
      <c r="BD23">
        <v>0</v>
      </c>
      <c r="BE23">
        <v>0</v>
      </c>
      <c r="BF23">
        <f t="shared" si="27"/>
        <v>0</v>
      </c>
      <c r="BG23">
        <f t="shared" ref="BG23" si="51">SUM(AM23,AQ23,AU23,AY23,BC23)</f>
        <v>130</v>
      </c>
      <c r="BH23">
        <f t="shared" ref="BH23" si="52">SUM(AN23,AR23,AV23,AZ23,BD23)</f>
        <v>0</v>
      </c>
      <c r="BI23">
        <f t="shared" ref="BI23" si="53">SUM(AO23,AS23,AW23,BA23,BE23)</f>
        <v>0</v>
      </c>
      <c r="BJ23">
        <f t="shared" si="11"/>
        <v>130</v>
      </c>
      <c r="BK23">
        <v>0</v>
      </c>
      <c r="BL23">
        <v>0</v>
      </c>
      <c r="BM23">
        <v>0</v>
      </c>
      <c r="BN23">
        <f t="shared" si="28"/>
        <v>0</v>
      </c>
      <c r="BO23">
        <v>0</v>
      </c>
      <c r="BP23">
        <v>0</v>
      </c>
      <c r="BQ23">
        <v>0</v>
      </c>
      <c r="BR23">
        <f t="shared" si="29"/>
        <v>0</v>
      </c>
      <c r="BS23">
        <v>4</v>
      </c>
      <c r="BT23">
        <v>0</v>
      </c>
      <c r="BU23">
        <v>0</v>
      </c>
      <c r="BV23">
        <f t="shared" si="30"/>
        <v>4</v>
      </c>
      <c r="BW23">
        <v>0</v>
      </c>
      <c r="BX23">
        <v>0</v>
      </c>
      <c r="BY23">
        <v>0</v>
      </c>
      <c r="BZ23">
        <f t="shared" si="31"/>
        <v>0</v>
      </c>
      <c r="CA23">
        <v>0</v>
      </c>
      <c r="CB23">
        <v>0</v>
      </c>
      <c r="CC23">
        <v>0</v>
      </c>
      <c r="CD23">
        <f t="shared" si="32"/>
        <v>0</v>
      </c>
      <c r="CE23">
        <v>0</v>
      </c>
      <c r="CF23">
        <v>0</v>
      </c>
      <c r="CG23">
        <v>0</v>
      </c>
      <c r="CH23">
        <f t="shared" si="33"/>
        <v>0</v>
      </c>
      <c r="CI23">
        <v>0</v>
      </c>
      <c r="CJ23">
        <v>0</v>
      </c>
      <c r="CK23">
        <v>0</v>
      </c>
      <c r="CL23">
        <f t="shared" si="34"/>
        <v>0</v>
      </c>
      <c r="CM23">
        <v>0</v>
      </c>
      <c r="CN23">
        <v>0</v>
      </c>
      <c r="CO23">
        <v>0</v>
      </c>
      <c r="CP23">
        <f t="shared" si="35"/>
        <v>0</v>
      </c>
      <c r="CQ23">
        <f t="shared" ref="CQ23" si="54">AI23-BK23-BO23-BS23-BW23-CA23-CE23-CI23-CM23</f>
        <v>126</v>
      </c>
      <c r="CR23">
        <f t="shared" ref="CR23" si="55">AJ23-BL23-BP23-BT23-BX23-CB23-CF23-CJ23-CN23</f>
        <v>0</v>
      </c>
      <c r="CS23">
        <f t="shared" ref="CS23" si="56">AK23-BM23-BQ23-BU23-BY23-CC23-CG23-CK23-CO23</f>
        <v>0</v>
      </c>
      <c r="CT23">
        <v>0</v>
      </c>
      <c r="CU23">
        <f t="shared" ref="CU23" si="57">SUM(BK23,BO23,BS23,BW23,CA23,CE23,CI23,CM23,CQ23)</f>
        <v>130</v>
      </c>
      <c r="CV23">
        <f t="shared" ref="CV23" si="58">SUM(BL23,BP23,BT23,BX23,CB23,CF23,CJ23,CN23,CR23)</f>
        <v>0</v>
      </c>
      <c r="CW23">
        <f t="shared" ref="CW23" si="59">SUM(BM23,BQ23,BU23,BY23,CC23,CG23,CK23,CO23,CS23)</f>
        <v>0</v>
      </c>
      <c r="CX23">
        <f t="shared" ref="CX23" si="60">SUM(CU23:CW23)</f>
        <v>130</v>
      </c>
    </row>
    <row r="24" spans="1:102" x14ac:dyDescent="0.25">
      <c r="A24">
        <v>18</v>
      </c>
      <c r="B24" t="s">
        <v>39</v>
      </c>
      <c r="C24" t="s">
        <v>125</v>
      </c>
      <c r="D24" s="6">
        <v>45362</v>
      </c>
      <c r="E24" t="s">
        <v>72</v>
      </c>
      <c r="F24" t="s">
        <v>35</v>
      </c>
      <c r="G24" t="s">
        <v>35</v>
      </c>
      <c r="H24" t="s">
        <v>126</v>
      </c>
      <c r="I24" t="s">
        <v>38</v>
      </c>
      <c r="J24">
        <f t="shared" si="9"/>
        <v>43</v>
      </c>
      <c r="K24">
        <v>0</v>
      </c>
      <c r="L24">
        <v>0</v>
      </c>
      <c r="M24">
        <v>0</v>
      </c>
      <c r="N24">
        <f>SUM(K24:M24)</f>
        <v>0</v>
      </c>
      <c r="O24">
        <v>0</v>
      </c>
      <c r="P24">
        <v>0</v>
      </c>
      <c r="Q24">
        <v>0</v>
      </c>
      <c r="R24">
        <f>SUM(O24:Q24)</f>
        <v>0</v>
      </c>
      <c r="S24">
        <v>0</v>
      </c>
      <c r="T24">
        <v>0</v>
      </c>
      <c r="U24">
        <v>0</v>
      </c>
      <c r="V24">
        <f>SUM(S24:U24)</f>
        <v>0</v>
      </c>
      <c r="W24">
        <v>0</v>
      </c>
      <c r="X24">
        <v>0</v>
      </c>
      <c r="Y24">
        <v>0</v>
      </c>
      <c r="Z24">
        <f>SUM(W24:Y24)</f>
        <v>0</v>
      </c>
      <c r="AA24">
        <v>7</v>
      </c>
      <c r="AB24">
        <v>36</v>
      </c>
      <c r="AC24">
        <v>0</v>
      </c>
      <c r="AD24">
        <f>SUM(AA24:AC24)</f>
        <v>43</v>
      </c>
      <c r="AE24">
        <v>0</v>
      </c>
      <c r="AF24">
        <v>0</v>
      </c>
      <c r="AG24">
        <v>0</v>
      </c>
      <c r="AH24">
        <f>SUM(AE24:AG24)</f>
        <v>0</v>
      </c>
      <c r="AI24">
        <f t="shared" ref="AI24:AK25" si="61">SUM(K24,O24,S24,W24,AA24,AE24)</f>
        <v>7</v>
      </c>
      <c r="AJ24">
        <f t="shared" si="61"/>
        <v>36</v>
      </c>
      <c r="AK24">
        <f t="shared" si="61"/>
        <v>0</v>
      </c>
      <c r="AL24">
        <f>SUM(AI24:AK24)</f>
        <v>43</v>
      </c>
      <c r="AM24">
        <v>0</v>
      </c>
      <c r="AN24">
        <v>0</v>
      </c>
      <c r="AO24">
        <v>0</v>
      </c>
      <c r="AP24">
        <f>SUM(AM24:AO24)</f>
        <v>0</v>
      </c>
      <c r="AQ24">
        <v>0</v>
      </c>
      <c r="AR24">
        <v>0</v>
      </c>
      <c r="AS24">
        <v>0</v>
      </c>
      <c r="AT24">
        <f>SUM(AQ24:AS24)</f>
        <v>0</v>
      </c>
      <c r="AU24">
        <v>0</v>
      </c>
      <c r="AV24">
        <v>0</v>
      </c>
      <c r="AW24">
        <v>0</v>
      </c>
      <c r="AX24">
        <f>SUM(AU24:AW24)</f>
        <v>0</v>
      </c>
      <c r="AY24">
        <f t="shared" ref="AY24:BA25" si="62">AI24-AM24-AQ24-AU24-BC24</f>
        <v>7</v>
      </c>
      <c r="AZ24">
        <f t="shared" si="62"/>
        <v>36</v>
      </c>
      <c r="BA24">
        <f t="shared" si="62"/>
        <v>0</v>
      </c>
      <c r="BB24">
        <f>SUM(AY24:BA24)</f>
        <v>43</v>
      </c>
      <c r="BC24">
        <v>0</v>
      </c>
      <c r="BD24">
        <v>0</v>
      </c>
      <c r="BE24">
        <v>0</v>
      </c>
      <c r="BF24">
        <f>SUM(BC24:BE24)</f>
        <v>0</v>
      </c>
      <c r="BG24">
        <f t="shared" ref="BG24:BI25" si="63">SUM(AM24,AQ24,AU24,AY24,BC24)</f>
        <v>7</v>
      </c>
      <c r="BH24">
        <f t="shared" si="63"/>
        <v>36</v>
      </c>
      <c r="BI24">
        <f t="shared" si="63"/>
        <v>0</v>
      </c>
      <c r="BJ24">
        <f t="shared" si="11"/>
        <v>43</v>
      </c>
      <c r="BK24">
        <v>0</v>
      </c>
      <c r="BL24">
        <v>0</v>
      </c>
      <c r="BM24">
        <v>0</v>
      </c>
      <c r="BN24">
        <f>SUM(BK24:BM24)</f>
        <v>0</v>
      </c>
      <c r="BO24">
        <v>0</v>
      </c>
      <c r="BP24">
        <v>0</v>
      </c>
      <c r="BQ24">
        <v>0</v>
      </c>
      <c r="BR24">
        <f>SUM(BO24:BQ24)</f>
        <v>0</v>
      </c>
      <c r="BS24">
        <v>0</v>
      </c>
      <c r="BT24">
        <v>0</v>
      </c>
      <c r="BU24">
        <v>0</v>
      </c>
      <c r="BV24">
        <f>SUM(BS24:BU24)</f>
        <v>0</v>
      </c>
      <c r="BW24">
        <v>0</v>
      </c>
      <c r="BX24">
        <v>0</v>
      </c>
      <c r="BY24">
        <v>0</v>
      </c>
      <c r="BZ24">
        <f>SUM(BW24:BY24)</f>
        <v>0</v>
      </c>
      <c r="CA24">
        <v>0</v>
      </c>
      <c r="CB24">
        <v>0</v>
      </c>
      <c r="CC24">
        <v>0</v>
      </c>
      <c r="CD24">
        <f>SUM(CA24:CC24)</f>
        <v>0</v>
      </c>
      <c r="CE24">
        <v>0</v>
      </c>
      <c r="CF24">
        <v>0</v>
      </c>
      <c r="CG24">
        <v>0</v>
      </c>
      <c r="CH24">
        <f>SUM(CE24:CG24)</f>
        <v>0</v>
      </c>
      <c r="CI24">
        <v>0</v>
      </c>
      <c r="CJ24">
        <v>0</v>
      </c>
      <c r="CK24">
        <v>0</v>
      </c>
      <c r="CL24">
        <f>SUM(CI24:CK24)</f>
        <v>0</v>
      </c>
      <c r="CM24">
        <v>0</v>
      </c>
      <c r="CN24">
        <v>0</v>
      </c>
      <c r="CO24">
        <v>0</v>
      </c>
      <c r="CP24">
        <f>SUM(CM24:CO24)</f>
        <v>0</v>
      </c>
      <c r="CQ24">
        <f t="shared" ref="CQ24:CS25" si="64">AI24-BK24-BO24-BS24-BW24-CA24-CE24-CI24-CM24</f>
        <v>7</v>
      </c>
      <c r="CR24">
        <f t="shared" si="64"/>
        <v>36</v>
      </c>
      <c r="CS24">
        <f t="shared" si="64"/>
        <v>0</v>
      </c>
      <c r="CT24">
        <f>SUM(CQ24:CS24)</f>
        <v>43</v>
      </c>
      <c r="CU24">
        <f t="shared" ref="CU24:CW25" si="65">SUM(BK24,BO24,BS24,BW24,CA24,CE24,CI24,CM24,CQ24)</f>
        <v>7</v>
      </c>
      <c r="CV24">
        <f t="shared" si="65"/>
        <v>36</v>
      </c>
      <c r="CW24">
        <f t="shared" si="65"/>
        <v>0</v>
      </c>
      <c r="CX24">
        <f>SUM(CU24:CW24)</f>
        <v>43</v>
      </c>
    </row>
    <row r="25" spans="1:102" x14ac:dyDescent="0.25">
      <c r="A25">
        <v>19</v>
      </c>
      <c r="B25" t="s">
        <v>42</v>
      </c>
      <c r="C25" t="s">
        <v>134</v>
      </c>
      <c r="D25" s="6">
        <v>45363</v>
      </c>
      <c r="E25" t="s">
        <v>72</v>
      </c>
      <c r="F25" t="s">
        <v>35</v>
      </c>
      <c r="G25" t="s">
        <v>85</v>
      </c>
      <c r="H25" t="s">
        <v>135</v>
      </c>
      <c r="I25" t="s">
        <v>10</v>
      </c>
      <c r="J25">
        <f t="shared" si="9"/>
        <v>150</v>
      </c>
      <c r="K25">
        <v>0</v>
      </c>
      <c r="L25">
        <v>0</v>
      </c>
      <c r="M25">
        <v>0</v>
      </c>
      <c r="N25">
        <f>SUM(K25:M25)</f>
        <v>0</v>
      </c>
      <c r="O25">
        <v>0</v>
      </c>
      <c r="P25">
        <v>0</v>
      </c>
      <c r="Q25">
        <v>0</v>
      </c>
      <c r="R25">
        <f>SUM(O25:Q25)</f>
        <v>0</v>
      </c>
      <c r="S25">
        <v>0</v>
      </c>
      <c r="T25">
        <v>0</v>
      </c>
      <c r="U25">
        <v>0</v>
      </c>
      <c r="V25">
        <f>SUM(S25:U25)</f>
        <v>0</v>
      </c>
      <c r="W25">
        <v>0</v>
      </c>
      <c r="X25">
        <v>0</v>
      </c>
      <c r="Y25">
        <v>0</v>
      </c>
      <c r="Z25">
        <f>SUM(W25:Y25)</f>
        <v>0</v>
      </c>
      <c r="AA25">
        <v>150</v>
      </c>
      <c r="AB25">
        <v>0</v>
      </c>
      <c r="AC25">
        <v>0</v>
      </c>
      <c r="AD25">
        <f>SUM(AA25:AC25)</f>
        <v>150</v>
      </c>
      <c r="AE25">
        <v>0</v>
      </c>
      <c r="AF25">
        <v>0</v>
      </c>
      <c r="AG25">
        <v>0</v>
      </c>
      <c r="AH25">
        <f>SUM(AE25:AG25)</f>
        <v>0</v>
      </c>
      <c r="AI25">
        <f t="shared" si="61"/>
        <v>150</v>
      </c>
      <c r="AJ25">
        <f t="shared" si="61"/>
        <v>0</v>
      </c>
      <c r="AK25">
        <f t="shared" si="61"/>
        <v>0</v>
      </c>
      <c r="AL25">
        <f>SUM(AI25:AK25)</f>
        <v>150</v>
      </c>
      <c r="AM25">
        <v>0</v>
      </c>
      <c r="AN25">
        <v>0</v>
      </c>
      <c r="AO25">
        <v>0</v>
      </c>
      <c r="AP25">
        <f>SUM(AM25:AO25)</f>
        <v>0</v>
      </c>
      <c r="AQ25">
        <v>0</v>
      </c>
      <c r="AR25">
        <v>0</v>
      </c>
      <c r="AS25">
        <v>0</v>
      </c>
      <c r="AT25">
        <f>SUM(AQ25:AS25)</f>
        <v>0</v>
      </c>
      <c r="AU25">
        <v>0</v>
      </c>
      <c r="AV25">
        <v>0</v>
      </c>
      <c r="AW25">
        <v>0</v>
      </c>
      <c r="AX25">
        <f>SUM(AU25:AW25)</f>
        <v>0</v>
      </c>
      <c r="AY25">
        <f t="shared" si="62"/>
        <v>150</v>
      </c>
      <c r="AZ25">
        <f t="shared" si="62"/>
        <v>0</v>
      </c>
      <c r="BA25">
        <f t="shared" si="62"/>
        <v>0</v>
      </c>
      <c r="BB25">
        <f>SUM(AY25:BA25)</f>
        <v>150</v>
      </c>
      <c r="BC25">
        <v>0</v>
      </c>
      <c r="BD25">
        <v>0</v>
      </c>
      <c r="BE25">
        <v>0</v>
      </c>
      <c r="BF25">
        <f>SUM(BC25:BE25)</f>
        <v>0</v>
      </c>
      <c r="BG25">
        <f t="shared" si="63"/>
        <v>150</v>
      </c>
      <c r="BH25">
        <f t="shared" si="63"/>
        <v>0</v>
      </c>
      <c r="BI25">
        <f t="shared" si="63"/>
        <v>0</v>
      </c>
      <c r="BJ25">
        <f t="shared" si="11"/>
        <v>150</v>
      </c>
      <c r="BK25">
        <v>0</v>
      </c>
      <c r="BL25">
        <v>0</v>
      </c>
      <c r="BM25">
        <v>0</v>
      </c>
      <c r="BN25">
        <f>SUM(BK25:BM25)</f>
        <v>0</v>
      </c>
      <c r="BO25">
        <v>0</v>
      </c>
      <c r="BP25">
        <v>0</v>
      </c>
      <c r="BQ25">
        <v>0</v>
      </c>
      <c r="BR25">
        <f>SUM(BO25:BQ25)</f>
        <v>0</v>
      </c>
      <c r="BS25">
        <v>0</v>
      </c>
      <c r="BT25">
        <v>0</v>
      </c>
      <c r="BU25">
        <v>0</v>
      </c>
      <c r="BV25">
        <f>SUM(BS25:BU25)</f>
        <v>0</v>
      </c>
      <c r="BW25">
        <v>0</v>
      </c>
      <c r="BX25">
        <v>0</v>
      </c>
      <c r="BY25">
        <v>0</v>
      </c>
      <c r="BZ25">
        <f>SUM(BW25:BY25)</f>
        <v>0</v>
      </c>
      <c r="CA25">
        <v>0</v>
      </c>
      <c r="CB25">
        <v>0</v>
      </c>
      <c r="CC25">
        <v>0</v>
      </c>
      <c r="CD25">
        <f>SUM(CA25:CC25)</f>
        <v>0</v>
      </c>
      <c r="CE25">
        <v>0</v>
      </c>
      <c r="CF25">
        <v>0</v>
      </c>
      <c r="CG25">
        <v>0</v>
      </c>
      <c r="CH25">
        <f>SUM(CE25:CG25)</f>
        <v>0</v>
      </c>
      <c r="CI25">
        <v>0</v>
      </c>
      <c r="CJ25">
        <v>0</v>
      </c>
      <c r="CK25">
        <v>0</v>
      </c>
      <c r="CL25">
        <f>SUM(CI25:CK25)</f>
        <v>0</v>
      </c>
      <c r="CM25">
        <v>0</v>
      </c>
      <c r="CN25">
        <v>0</v>
      </c>
      <c r="CO25">
        <v>0</v>
      </c>
      <c r="CP25">
        <f>SUM(CM25:CO25)</f>
        <v>0</v>
      </c>
      <c r="CQ25">
        <f t="shared" si="64"/>
        <v>150</v>
      </c>
      <c r="CR25">
        <f t="shared" si="64"/>
        <v>0</v>
      </c>
      <c r="CS25">
        <f t="shared" si="64"/>
        <v>0</v>
      </c>
      <c r="CT25">
        <f>SUM(CQ25:CS25)</f>
        <v>150</v>
      </c>
      <c r="CU25">
        <f t="shared" si="65"/>
        <v>150</v>
      </c>
      <c r="CV25">
        <f t="shared" si="65"/>
        <v>0</v>
      </c>
      <c r="CW25">
        <f t="shared" si="65"/>
        <v>0</v>
      </c>
      <c r="CX25">
        <f>SUM(CU25:CW25)</f>
        <v>150</v>
      </c>
    </row>
    <row r="26" spans="1:102" x14ac:dyDescent="0.25">
      <c r="A26">
        <v>20</v>
      </c>
      <c r="B26" t="s">
        <v>39</v>
      </c>
      <c r="C26" t="s">
        <v>121</v>
      </c>
      <c r="D26" s="6">
        <v>45364</v>
      </c>
      <c r="E26" t="s">
        <v>72</v>
      </c>
      <c r="F26" t="s">
        <v>35</v>
      </c>
      <c r="G26" t="s">
        <v>35</v>
      </c>
      <c r="H26" t="s">
        <v>122</v>
      </c>
      <c r="I26" t="s">
        <v>89</v>
      </c>
      <c r="J26">
        <f t="shared" si="9"/>
        <v>110</v>
      </c>
      <c r="K26">
        <v>0</v>
      </c>
      <c r="L26">
        <v>0</v>
      </c>
      <c r="M26">
        <v>0</v>
      </c>
      <c r="N26">
        <f t="shared" si="38"/>
        <v>0</v>
      </c>
      <c r="O26">
        <v>0</v>
      </c>
      <c r="P26">
        <v>0</v>
      </c>
      <c r="Q26">
        <v>0</v>
      </c>
      <c r="R26">
        <f t="shared" si="14"/>
        <v>0</v>
      </c>
      <c r="S26">
        <v>65</v>
      </c>
      <c r="T26">
        <v>45</v>
      </c>
      <c r="U26">
        <v>0</v>
      </c>
      <c r="V26">
        <f t="shared" si="15"/>
        <v>110</v>
      </c>
      <c r="W26">
        <v>0</v>
      </c>
      <c r="X26">
        <v>0</v>
      </c>
      <c r="Y26">
        <v>0</v>
      </c>
      <c r="Z26">
        <f t="shared" si="16"/>
        <v>0</v>
      </c>
      <c r="AA26">
        <v>0</v>
      </c>
      <c r="AB26">
        <v>0</v>
      </c>
      <c r="AC26">
        <v>0</v>
      </c>
      <c r="AD26">
        <f t="shared" si="17"/>
        <v>0</v>
      </c>
      <c r="AE26">
        <v>0</v>
      </c>
      <c r="AF26">
        <v>0</v>
      </c>
      <c r="AG26">
        <v>0</v>
      </c>
      <c r="AH26">
        <f t="shared" si="18"/>
        <v>0</v>
      </c>
      <c r="AI26">
        <f t="shared" si="39"/>
        <v>65</v>
      </c>
      <c r="AJ26">
        <f t="shared" si="40"/>
        <v>45</v>
      </c>
      <c r="AK26">
        <f t="shared" si="41"/>
        <v>0</v>
      </c>
      <c r="AL26">
        <f t="shared" si="19"/>
        <v>110</v>
      </c>
      <c r="AM26">
        <v>0</v>
      </c>
      <c r="AN26">
        <v>0</v>
      </c>
      <c r="AO26">
        <v>0</v>
      </c>
      <c r="AP26">
        <f t="shared" si="20"/>
        <v>0</v>
      </c>
      <c r="AQ26">
        <v>0</v>
      </c>
      <c r="AR26">
        <v>0</v>
      </c>
      <c r="AS26">
        <v>0</v>
      </c>
      <c r="AT26">
        <f t="shared" si="21"/>
        <v>0</v>
      </c>
      <c r="AU26">
        <v>0</v>
      </c>
      <c r="AV26">
        <v>0</v>
      </c>
      <c r="AW26">
        <v>0</v>
      </c>
      <c r="AX26">
        <f t="shared" si="22"/>
        <v>0</v>
      </c>
      <c r="AY26">
        <f t="shared" si="23"/>
        <v>65</v>
      </c>
      <c r="AZ26">
        <f t="shared" si="24"/>
        <v>45</v>
      </c>
      <c r="BA26">
        <f t="shared" si="25"/>
        <v>0</v>
      </c>
      <c r="BB26">
        <f t="shared" si="26"/>
        <v>110</v>
      </c>
      <c r="BC26">
        <v>0</v>
      </c>
      <c r="BD26">
        <v>0</v>
      </c>
      <c r="BE26">
        <v>0</v>
      </c>
      <c r="BF26">
        <f t="shared" si="27"/>
        <v>0</v>
      </c>
      <c r="BG26">
        <f t="shared" si="2"/>
        <v>65</v>
      </c>
      <c r="BH26">
        <f t="shared" si="3"/>
        <v>45</v>
      </c>
      <c r="BI26">
        <f t="shared" si="4"/>
        <v>0</v>
      </c>
      <c r="BJ26">
        <f t="shared" si="11"/>
        <v>110</v>
      </c>
      <c r="BK26">
        <v>0</v>
      </c>
      <c r="BL26">
        <v>0</v>
      </c>
      <c r="BM26">
        <v>0</v>
      </c>
      <c r="BN26">
        <f t="shared" si="28"/>
        <v>0</v>
      </c>
      <c r="BO26">
        <v>0</v>
      </c>
      <c r="BP26">
        <v>0</v>
      </c>
      <c r="BQ26">
        <v>0</v>
      </c>
      <c r="BR26">
        <f t="shared" si="29"/>
        <v>0</v>
      </c>
      <c r="BS26">
        <v>0</v>
      </c>
      <c r="BT26">
        <v>0</v>
      </c>
      <c r="BU26">
        <v>0</v>
      </c>
      <c r="BV26">
        <f t="shared" si="30"/>
        <v>0</v>
      </c>
      <c r="BW26">
        <v>0</v>
      </c>
      <c r="BX26">
        <v>0</v>
      </c>
      <c r="BY26">
        <v>0</v>
      </c>
      <c r="BZ26">
        <f t="shared" si="31"/>
        <v>0</v>
      </c>
      <c r="CA26">
        <v>0</v>
      </c>
      <c r="CB26">
        <v>0</v>
      </c>
      <c r="CC26">
        <v>0</v>
      </c>
      <c r="CD26">
        <f t="shared" si="32"/>
        <v>0</v>
      </c>
      <c r="CE26">
        <v>0</v>
      </c>
      <c r="CF26">
        <v>0</v>
      </c>
      <c r="CG26">
        <v>0</v>
      </c>
      <c r="CH26">
        <f t="shared" si="33"/>
        <v>0</v>
      </c>
      <c r="CI26">
        <v>0</v>
      </c>
      <c r="CJ26">
        <v>0</v>
      </c>
      <c r="CK26">
        <v>0</v>
      </c>
      <c r="CL26">
        <f t="shared" si="34"/>
        <v>0</v>
      </c>
      <c r="CM26">
        <v>0</v>
      </c>
      <c r="CN26">
        <v>0</v>
      </c>
      <c r="CO26">
        <v>0</v>
      </c>
      <c r="CP26">
        <f t="shared" si="35"/>
        <v>0</v>
      </c>
      <c r="CQ26">
        <f t="shared" si="5"/>
        <v>65</v>
      </c>
      <c r="CR26">
        <f t="shared" si="6"/>
        <v>45</v>
      </c>
      <c r="CS26">
        <f t="shared" si="7"/>
        <v>0</v>
      </c>
      <c r="CT26">
        <f t="shared" si="36"/>
        <v>110</v>
      </c>
      <c r="CU26">
        <f t="shared" si="42"/>
        <v>65</v>
      </c>
      <c r="CV26">
        <f t="shared" si="43"/>
        <v>45</v>
      </c>
      <c r="CW26">
        <f t="shared" si="44"/>
        <v>0</v>
      </c>
      <c r="CX26">
        <f t="shared" si="37"/>
        <v>110</v>
      </c>
    </row>
    <row r="27" spans="1:102" x14ac:dyDescent="0.25">
      <c r="A27">
        <v>21</v>
      </c>
      <c r="B27" t="s">
        <v>39</v>
      </c>
      <c r="C27" t="s">
        <v>123</v>
      </c>
      <c r="D27" s="6">
        <v>45364</v>
      </c>
      <c r="E27" t="s">
        <v>72</v>
      </c>
      <c r="F27" t="s">
        <v>35</v>
      </c>
      <c r="G27" t="s">
        <v>35</v>
      </c>
      <c r="H27" t="s">
        <v>124</v>
      </c>
      <c r="I27" t="s">
        <v>89</v>
      </c>
      <c r="J27">
        <f t="shared" si="9"/>
        <v>51</v>
      </c>
      <c r="K27">
        <v>0</v>
      </c>
      <c r="L27">
        <v>0</v>
      </c>
      <c r="M27">
        <v>0</v>
      </c>
      <c r="N27">
        <f t="shared" si="38"/>
        <v>0</v>
      </c>
      <c r="O27">
        <v>5</v>
      </c>
      <c r="P27">
        <v>20</v>
      </c>
      <c r="Q27">
        <v>0</v>
      </c>
      <c r="R27">
        <f t="shared" si="14"/>
        <v>25</v>
      </c>
      <c r="S27">
        <v>6</v>
      </c>
      <c r="T27">
        <v>20</v>
      </c>
      <c r="U27">
        <v>0</v>
      </c>
      <c r="V27">
        <f t="shared" si="15"/>
        <v>26</v>
      </c>
      <c r="W27">
        <v>0</v>
      </c>
      <c r="X27">
        <v>0</v>
      </c>
      <c r="Y27">
        <v>0</v>
      </c>
      <c r="Z27">
        <f t="shared" si="16"/>
        <v>0</v>
      </c>
      <c r="AA27">
        <v>0</v>
      </c>
      <c r="AB27">
        <v>0</v>
      </c>
      <c r="AC27">
        <v>0</v>
      </c>
      <c r="AD27">
        <f t="shared" si="17"/>
        <v>0</v>
      </c>
      <c r="AE27">
        <v>0</v>
      </c>
      <c r="AF27">
        <v>0</v>
      </c>
      <c r="AG27">
        <v>0</v>
      </c>
      <c r="AH27">
        <f t="shared" si="18"/>
        <v>0</v>
      </c>
      <c r="AI27">
        <f t="shared" si="39"/>
        <v>11</v>
      </c>
      <c r="AJ27">
        <f t="shared" si="40"/>
        <v>40</v>
      </c>
      <c r="AK27">
        <f t="shared" si="41"/>
        <v>0</v>
      </c>
      <c r="AL27">
        <f t="shared" si="19"/>
        <v>51</v>
      </c>
      <c r="AM27">
        <v>0</v>
      </c>
      <c r="AN27">
        <v>0</v>
      </c>
      <c r="AO27">
        <v>0</v>
      </c>
      <c r="AP27">
        <f t="shared" si="20"/>
        <v>0</v>
      </c>
      <c r="AQ27">
        <v>0</v>
      </c>
      <c r="AR27">
        <v>0</v>
      </c>
      <c r="AS27">
        <v>0</v>
      </c>
      <c r="AT27">
        <f t="shared" si="21"/>
        <v>0</v>
      </c>
      <c r="AU27">
        <v>0</v>
      </c>
      <c r="AV27">
        <v>0</v>
      </c>
      <c r="AW27">
        <v>0</v>
      </c>
      <c r="AX27">
        <f t="shared" si="22"/>
        <v>0</v>
      </c>
      <c r="AY27">
        <f t="shared" si="23"/>
        <v>11</v>
      </c>
      <c r="AZ27">
        <f t="shared" si="24"/>
        <v>40</v>
      </c>
      <c r="BA27">
        <f t="shared" si="25"/>
        <v>0</v>
      </c>
      <c r="BB27">
        <f t="shared" si="26"/>
        <v>51</v>
      </c>
      <c r="BC27">
        <v>0</v>
      </c>
      <c r="BD27">
        <v>0</v>
      </c>
      <c r="BE27">
        <v>0</v>
      </c>
      <c r="BF27">
        <f t="shared" si="27"/>
        <v>0</v>
      </c>
      <c r="BG27">
        <f t="shared" si="2"/>
        <v>11</v>
      </c>
      <c r="BH27">
        <f t="shared" si="3"/>
        <v>40</v>
      </c>
      <c r="BI27">
        <f t="shared" si="4"/>
        <v>0</v>
      </c>
      <c r="BJ27">
        <f t="shared" si="11"/>
        <v>51</v>
      </c>
      <c r="BK27">
        <v>0</v>
      </c>
      <c r="BL27">
        <v>0</v>
      </c>
      <c r="BM27">
        <v>0</v>
      </c>
      <c r="BN27">
        <f t="shared" si="28"/>
        <v>0</v>
      </c>
      <c r="BO27">
        <v>0</v>
      </c>
      <c r="BP27">
        <v>0</v>
      </c>
      <c r="BQ27">
        <v>0</v>
      </c>
      <c r="BR27">
        <f t="shared" si="29"/>
        <v>0</v>
      </c>
      <c r="BS27">
        <v>0</v>
      </c>
      <c r="BT27">
        <v>0</v>
      </c>
      <c r="BU27">
        <v>0</v>
      </c>
      <c r="BV27">
        <f t="shared" si="30"/>
        <v>0</v>
      </c>
      <c r="BW27">
        <v>11</v>
      </c>
      <c r="BX27">
        <v>34</v>
      </c>
      <c r="BY27">
        <v>0</v>
      </c>
      <c r="BZ27">
        <f t="shared" si="31"/>
        <v>45</v>
      </c>
      <c r="CA27">
        <v>0</v>
      </c>
      <c r="CB27">
        <v>0</v>
      </c>
      <c r="CC27">
        <v>0</v>
      </c>
      <c r="CD27">
        <f t="shared" si="32"/>
        <v>0</v>
      </c>
      <c r="CE27">
        <v>0</v>
      </c>
      <c r="CF27">
        <v>0</v>
      </c>
      <c r="CG27">
        <v>0</v>
      </c>
      <c r="CH27">
        <f t="shared" si="33"/>
        <v>0</v>
      </c>
      <c r="CI27">
        <v>0</v>
      </c>
      <c r="CJ27">
        <v>0</v>
      </c>
      <c r="CK27">
        <v>0</v>
      </c>
      <c r="CL27">
        <f t="shared" si="34"/>
        <v>0</v>
      </c>
      <c r="CM27">
        <v>0</v>
      </c>
      <c r="CN27">
        <v>6</v>
      </c>
      <c r="CO27">
        <v>0</v>
      </c>
      <c r="CP27">
        <f t="shared" si="35"/>
        <v>6</v>
      </c>
      <c r="CQ27">
        <f t="shared" si="5"/>
        <v>0</v>
      </c>
      <c r="CR27">
        <f t="shared" si="6"/>
        <v>0</v>
      </c>
      <c r="CS27">
        <f t="shared" si="7"/>
        <v>0</v>
      </c>
      <c r="CT27">
        <f t="shared" si="36"/>
        <v>0</v>
      </c>
      <c r="CU27">
        <f t="shared" si="42"/>
        <v>11</v>
      </c>
      <c r="CV27">
        <f t="shared" si="43"/>
        <v>40</v>
      </c>
      <c r="CW27">
        <f t="shared" si="44"/>
        <v>0</v>
      </c>
      <c r="CX27">
        <f t="shared" si="37"/>
        <v>51</v>
      </c>
    </row>
    <row r="28" spans="1:102" x14ac:dyDescent="0.25">
      <c r="A28">
        <v>22</v>
      </c>
      <c r="B28" t="s">
        <v>136</v>
      </c>
      <c r="C28" t="s">
        <v>137</v>
      </c>
      <c r="D28" s="6">
        <v>45364</v>
      </c>
      <c r="E28" t="s">
        <v>72</v>
      </c>
      <c r="F28" t="s">
        <v>35</v>
      </c>
      <c r="G28" t="s">
        <v>35</v>
      </c>
      <c r="H28" t="s">
        <v>138</v>
      </c>
      <c r="I28" t="s">
        <v>38</v>
      </c>
      <c r="J28">
        <f t="shared" si="9"/>
        <v>33</v>
      </c>
      <c r="K28">
        <v>0</v>
      </c>
      <c r="L28">
        <v>0</v>
      </c>
      <c r="M28">
        <v>0</v>
      </c>
      <c r="N28">
        <f t="shared" si="38"/>
        <v>0</v>
      </c>
      <c r="O28">
        <v>0</v>
      </c>
      <c r="P28">
        <v>0</v>
      </c>
      <c r="Q28">
        <v>0</v>
      </c>
      <c r="R28">
        <f t="shared" si="14"/>
        <v>0</v>
      </c>
      <c r="S28">
        <v>0</v>
      </c>
      <c r="T28">
        <v>0</v>
      </c>
      <c r="U28">
        <v>0</v>
      </c>
      <c r="V28">
        <f t="shared" si="15"/>
        <v>0</v>
      </c>
      <c r="W28">
        <v>16</v>
      </c>
      <c r="X28">
        <v>4</v>
      </c>
      <c r="Y28">
        <v>0</v>
      </c>
      <c r="Z28">
        <f t="shared" si="16"/>
        <v>20</v>
      </c>
      <c r="AA28">
        <v>12</v>
      </c>
      <c r="AB28">
        <v>1</v>
      </c>
      <c r="AC28">
        <v>0</v>
      </c>
      <c r="AD28">
        <f t="shared" si="17"/>
        <v>13</v>
      </c>
      <c r="AE28">
        <v>0</v>
      </c>
      <c r="AF28">
        <v>0</v>
      </c>
      <c r="AG28">
        <v>0</v>
      </c>
      <c r="AH28">
        <f t="shared" si="18"/>
        <v>0</v>
      </c>
      <c r="AI28">
        <f t="shared" ref="AI28" si="66">SUM(K28,O28,S28,W28,AA28,AE28)</f>
        <v>28</v>
      </c>
      <c r="AJ28">
        <f t="shared" ref="AJ28" si="67">SUM(L28,P28,T28,X28,AB28,AF28)</f>
        <v>5</v>
      </c>
      <c r="AK28">
        <f t="shared" ref="AK28" si="68">SUM(M28,Q28,U28,Y28,AC28,AG28)</f>
        <v>0</v>
      </c>
      <c r="AL28">
        <f t="shared" ref="AL28" si="69">SUM(AI28:AK28)</f>
        <v>33</v>
      </c>
      <c r="AM28">
        <v>0</v>
      </c>
      <c r="AN28">
        <v>0</v>
      </c>
      <c r="AO28">
        <v>0</v>
      </c>
      <c r="AP28">
        <f t="shared" ref="AP28" si="70">SUM(AM28:AO28)</f>
        <v>0</v>
      </c>
      <c r="AQ28">
        <v>0</v>
      </c>
      <c r="AR28">
        <v>0</v>
      </c>
      <c r="AS28">
        <v>0</v>
      </c>
      <c r="AT28">
        <f t="shared" ref="AT28" si="71">SUM(AQ28:AS28)</f>
        <v>0</v>
      </c>
      <c r="AU28">
        <v>0</v>
      </c>
      <c r="AV28">
        <v>0</v>
      </c>
      <c r="AW28">
        <v>0</v>
      </c>
      <c r="AX28">
        <f t="shared" ref="AX28" si="72">SUM(AU28:AW28)</f>
        <v>0</v>
      </c>
      <c r="AY28">
        <f t="shared" ref="AY28" si="73">AI28-AM28-AQ28-AU28-BC28</f>
        <v>28</v>
      </c>
      <c r="AZ28">
        <f t="shared" ref="AZ28" si="74">AJ28-AN28-AR28-AV28-BD28</f>
        <v>5</v>
      </c>
      <c r="BA28">
        <f t="shared" ref="BA28" si="75">AK28-AO28-AS28-AW28-BE28</f>
        <v>0</v>
      </c>
      <c r="BB28">
        <f t="shared" ref="BB28" si="76">SUM(AY28:BA28)</f>
        <v>33</v>
      </c>
      <c r="BC28">
        <v>0</v>
      </c>
      <c r="BD28">
        <v>0</v>
      </c>
      <c r="BE28">
        <v>0</v>
      </c>
      <c r="BF28">
        <f t="shared" ref="BF28" si="77">SUM(BC28:BE28)</f>
        <v>0</v>
      </c>
      <c r="BG28">
        <f t="shared" ref="BG28" si="78">SUM(AM28,AQ28,AU28,AY28,BC28)</f>
        <v>28</v>
      </c>
      <c r="BH28">
        <f t="shared" ref="BH28" si="79">SUM(AN28,AR28,AV28,AZ28,BD28)</f>
        <v>5</v>
      </c>
      <c r="BI28">
        <f t="shared" ref="BI28" si="80">SUM(AO28,AS28,AW28,BA28,BE28)</f>
        <v>0</v>
      </c>
      <c r="BJ28">
        <f t="shared" si="11"/>
        <v>33</v>
      </c>
      <c r="BK28">
        <v>0</v>
      </c>
      <c r="BL28">
        <v>0</v>
      </c>
      <c r="BM28">
        <v>0</v>
      </c>
      <c r="BN28">
        <f t="shared" ref="BN28" si="81">SUM(BK28:BM28)</f>
        <v>0</v>
      </c>
      <c r="BO28">
        <v>0</v>
      </c>
      <c r="BP28">
        <v>0</v>
      </c>
      <c r="BQ28">
        <v>0</v>
      </c>
      <c r="BR28">
        <f t="shared" ref="BR28" si="82">SUM(BO28:BQ28)</f>
        <v>0</v>
      </c>
      <c r="BS28">
        <v>0</v>
      </c>
      <c r="BT28">
        <v>0</v>
      </c>
      <c r="BU28">
        <v>0</v>
      </c>
      <c r="BV28">
        <f t="shared" ref="BV28" si="83">SUM(BS28:BU28)</f>
        <v>0</v>
      </c>
      <c r="BW28">
        <v>11</v>
      </c>
      <c r="BX28">
        <v>0</v>
      </c>
      <c r="BY28">
        <v>0</v>
      </c>
      <c r="BZ28">
        <f t="shared" ref="BZ28" si="84">SUM(BW28:BY28)</f>
        <v>11</v>
      </c>
      <c r="CA28">
        <v>0</v>
      </c>
      <c r="CB28">
        <v>0</v>
      </c>
      <c r="CC28">
        <v>0</v>
      </c>
      <c r="CD28">
        <f t="shared" ref="CD28" si="85">SUM(CA28:CC28)</f>
        <v>0</v>
      </c>
      <c r="CE28">
        <v>0</v>
      </c>
      <c r="CF28">
        <v>0</v>
      </c>
      <c r="CG28">
        <v>0</v>
      </c>
      <c r="CH28">
        <f t="shared" ref="CH28" si="86">SUM(CE28:CG28)</f>
        <v>0</v>
      </c>
      <c r="CI28">
        <v>0</v>
      </c>
      <c r="CJ28">
        <v>0</v>
      </c>
      <c r="CK28">
        <v>0</v>
      </c>
      <c r="CL28">
        <f t="shared" ref="CL28" si="87">SUM(CI28:CK28)</f>
        <v>0</v>
      </c>
      <c r="CM28">
        <v>0</v>
      </c>
      <c r="CN28">
        <v>0</v>
      </c>
      <c r="CO28">
        <v>0</v>
      </c>
      <c r="CP28">
        <f t="shared" ref="CP28" si="88">SUM(CM28:CO28)</f>
        <v>0</v>
      </c>
      <c r="CQ28">
        <f t="shared" ref="CQ28" si="89">AI28-BK28-BO28-BS28-BW28-CA28-CE28-CI28-CM28</f>
        <v>17</v>
      </c>
      <c r="CR28">
        <f t="shared" ref="CR28" si="90">AJ28-BL28-BP28-BT28-BX28-CB28-CF28-CJ28-CN28</f>
        <v>5</v>
      </c>
      <c r="CS28">
        <f t="shared" ref="CS28" si="91">AK28-BM28-BQ28-BU28-BY28-CC28-CG28-CK28-CO28</f>
        <v>0</v>
      </c>
      <c r="CT28">
        <f t="shared" ref="CT28" si="92">SUM(CQ28:CS28)</f>
        <v>22</v>
      </c>
      <c r="CU28">
        <f t="shared" ref="CU28" si="93">SUM(BK28,BO28,BS28,BW28,CA28,CE28,CI28,CM28,CQ28)</f>
        <v>28</v>
      </c>
      <c r="CV28">
        <f t="shared" ref="CV28" si="94">SUM(BL28,BP28,BT28,BX28,CB28,CF28,CJ28,CN28,CR28)</f>
        <v>5</v>
      </c>
      <c r="CW28">
        <f t="shared" ref="CW28" si="95">SUM(BM28,BQ28,BU28,BY28,CC28,CG28,CK28,CO28,CS28)</f>
        <v>0</v>
      </c>
      <c r="CX28">
        <f t="shared" ref="CX28" si="96">SUM(CU28:CW28)</f>
        <v>33</v>
      </c>
    </row>
    <row r="29" spans="1:102" x14ac:dyDescent="0.25">
      <c r="A29">
        <v>24</v>
      </c>
      <c r="B29" t="s">
        <v>141</v>
      </c>
      <c r="C29" t="s">
        <v>140</v>
      </c>
      <c r="D29" s="6">
        <v>45371</v>
      </c>
      <c r="E29" t="s">
        <v>72</v>
      </c>
      <c r="F29" t="s">
        <v>35</v>
      </c>
      <c r="G29" t="s">
        <v>35</v>
      </c>
      <c r="H29" t="s">
        <v>139</v>
      </c>
      <c r="I29" t="s">
        <v>89</v>
      </c>
      <c r="J29">
        <f t="shared" si="9"/>
        <v>5345</v>
      </c>
      <c r="K29">
        <v>0</v>
      </c>
      <c r="L29">
        <v>0</v>
      </c>
      <c r="M29">
        <v>0</v>
      </c>
      <c r="N29">
        <f t="shared" si="38"/>
        <v>0</v>
      </c>
      <c r="O29">
        <v>1100</v>
      </c>
      <c r="P29">
        <v>1400</v>
      </c>
      <c r="Q29">
        <v>0</v>
      </c>
      <c r="R29">
        <f>SUM(O29:Q29)</f>
        <v>2500</v>
      </c>
      <c r="S29">
        <v>1800</v>
      </c>
      <c r="T29">
        <v>1045</v>
      </c>
      <c r="U29">
        <v>0</v>
      </c>
      <c r="V29">
        <f>SUM(S29:U29)</f>
        <v>2845</v>
      </c>
      <c r="W29">
        <v>0</v>
      </c>
      <c r="X29">
        <v>0</v>
      </c>
      <c r="Y29">
        <v>0</v>
      </c>
      <c r="Z29">
        <f>SUM(W29:Y29)</f>
        <v>0</v>
      </c>
      <c r="AA29">
        <v>0</v>
      </c>
      <c r="AB29">
        <v>0</v>
      </c>
      <c r="AC29">
        <v>0</v>
      </c>
      <c r="AD29">
        <f>SUM(AA29:AC29)</f>
        <v>0</v>
      </c>
      <c r="AE29">
        <v>0</v>
      </c>
      <c r="AF29">
        <v>0</v>
      </c>
      <c r="AG29">
        <v>0</v>
      </c>
      <c r="AH29">
        <f>SUM(AE29:AG29)</f>
        <v>0</v>
      </c>
      <c r="AI29">
        <f t="shared" ref="AI29" si="97">SUM(K29,O29,S29,W29,AA29,AE29)</f>
        <v>2900</v>
      </c>
      <c r="AJ29">
        <f t="shared" ref="AJ29" si="98">SUM(L29,P29,T29,X29,AB29,AF29)</f>
        <v>2445</v>
      </c>
      <c r="AK29">
        <f t="shared" ref="AK29" si="99">SUM(M29,Q29,U29,Y29,AC29,AG29)</f>
        <v>0</v>
      </c>
      <c r="AL29">
        <f t="shared" ref="AL29" si="100">SUM(AI29:AK29)</f>
        <v>5345</v>
      </c>
      <c r="AM29">
        <v>0</v>
      </c>
      <c r="AN29">
        <v>0</v>
      </c>
      <c r="AO29">
        <v>0</v>
      </c>
      <c r="AP29">
        <f>SUM(AM29:AO29)</f>
        <v>0</v>
      </c>
      <c r="AQ29">
        <v>0</v>
      </c>
      <c r="AR29">
        <v>0</v>
      </c>
      <c r="AS29">
        <v>0</v>
      </c>
      <c r="AT29">
        <f>SUM(AQ29:AS29)</f>
        <v>0</v>
      </c>
      <c r="AU29">
        <v>0</v>
      </c>
      <c r="AV29">
        <v>0</v>
      </c>
      <c r="AW29">
        <v>0</v>
      </c>
      <c r="AX29">
        <f>SUM(AU29:AW29)</f>
        <v>0</v>
      </c>
      <c r="AY29">
        <f t="shared" ref="AY29" si="101">AI29-AM29-AQ29-AU29-BC29</f>
        <v>2900</v>
      </c>
      <c r="AZ29">
        <f t="shared" ref="AZ29" si="102">AJ29-AN29-AR29-AV29-BD29</f>
        <v>2445</v>
      </c>
      <c r="BA29">
        <f t="shared" ref="BA29" si="103">AK29-AO29-AS29-AW29-BE29</f>
        <v>0</v>
      </c>
      <c r="BB29">
        <f>SUM(AY29:BA29)</f>
        <v>5345</v>
      </c>
      <c r="BC29">
        <v>0</v>
      </c>
      <c r="BD29">
        <v>0</v>
      </c>
      <c r="BE29">
        <v>0</v>
      </c>
      <c r="BF29">
        <f>SUM(BC29:BE29)</f>
        <v>0</v>
      </c>
      <c r="BG29">
        <f t="shared" ref="BG29" si="104">SUM(AM29,AQ29,AU29,AY29,BC29)</f>
        <v>2900</v>
      </c>
      <c r="BH29">
        <f t="shared" ref="BH29" si="105">SUM(AN29,AR29,AV29,AZ29,BD29)</f>
        <v>2445</v>
      </c>
      <c r="BI29">
        <f t="shared" ref="BI29" si="106">SUM(AO29,AS29,AW29,BA29,BE29)</f>
        <v>0</v>
      </c>
      <c r="BJ29">
        <f t="shared" si="11"/>
        <v>5345</v>
      </c>
      <c r="BK29">
        <v>0</v>
      </c>
      <c r="BL29">
        <v>0</v>
      </c>
      <c r="BM29">
        <v>0</v>
      </c>
      <c r="BN29">
        <f>SUM(BK29:BM29)</f>
        <v>0</v>
      </c>
      <c r="BO29">
        <v>0</v>
      </c>
      <c r="BP29">
        <v>0</v>
      </c>
      <c r="BQ29">
        <v>0</v>
      </c>
      <c r="BR29">
        <f>SUM(BO29:BQ29)</f>
        <v>0</v>
      </c>
      <c r="BS29">
        <v>0</v>
      </c>
      <c r="BT29">
        <v>0</v>
      </c>
      <c r="BU29">
        <v>0</v>
      </c>
      <c r="BV29">
        <f>SUM(BS29:BU29)</f>
        <v>0</v>
      </c>
      <c r="BW29">
        <v>0</v>
      </c>
      <c r="BX29">
        <v>0</v>
      </c>
      <c r="BY29">
        <v>0</v>
      </c>
      <c r="BZ29">
        <f>SUM(BW29:BY29)</f>
        <v>0</v>
      </c>
      <c r="CA29">
        <v>0</v>
      </c>
      <c r="CB29">
        <v>0</v>
      </c>
      <c r="CC29">
        <v>0</v>
      </c>
      <c r="CD29">
        <f>SUM(CA29:CC29)</f>
        <v>0</v>
      </c>
      <c r="CE29">
        <v>0</v>
      </c>
      <c r="CF29">
        <v>0</v>
      </c>
      <c r="CG29">
        <v>0</v>
      </c>
      <c r="CH29">
        <f>SUM(CE29:CG29)</f>
        <v>0</v>
      </c>
      <c r="CI29">
        <v>0</v>
      </c>
      <c r="CJ29">
        <v>0</v>
      </c>
      <c r="CK29">
        <v>0</v>
      </c>
      <c r="CL29">
        <f>SUM(CI29:CK29)</f>
        <v>0</v>
      </c>
      <c r="CM29">
        <v>0</v>
      </c>
      <c r="CN29">
        <v>0</v>
      </c>
      <c r="CO29">
        <v>0</v>
      </c>
      <c r="CP29">
        <f>SUM(CM29:CO29)</f>
        <v>0</v>
      </c>
      <c r="CQ29">
        <f t="shared" ref="CQ29" si="107">AI29-BK29-BO29-BS29-BW29-CA29-CE29-CI29-CM29</f>
        <v>2900</v>
      </c>
      <c r="CR29">
        <f t="shared" ref="CR29" si="108">AJ29-BL29-BP29-BT29-BX29-CB29-CF29-CJ29-CN29</f>
        <v>2445</v>
      </c>
      <c r="CS29">
        <f t="shared" ref="CS29" si="109">AK29-BM29-BQ29-BU29-BY29-CC29-CG29-CK29-CO29</f>
        <v>0</v>
      </c>
      <c r="CT29">
        <f t="shared" ref="CT29" si="110">SUM(CQ29:CS29)</f>
        <v>5345</v>
      </c>
      <c r="CU29">
        <f t="shared" ref="CU29" si="111">SUM(BK29,BO29,BS29,BW29,CA29,CE29,CI29,CM29,CQ29)</f>
        <v>2900</v>
      </c>
      <c r="CV29">
        <f t="shared" ref="CV29" si="112">SUM(BL29,BP29,BT29,BX29,CB29,CF29,CJ29,CN29,CR29)</f>
        <v>2445</v>
      </c>
      <c r="CW29">
        <f t="shared" ref="CW29" si="113">SUM(BM29,BQ29,BU29,BY29,CC29,CG29,CK29,CO29,CS29)</f>
        <v>0</v>
      </c>
      <c r="CX29">
        <f t="shared" ref="CX29" si="114">SUM(CU29:CW29)</f>
        <v>5345</v>
      </c>
    </row>
    <row r="30" spans="1:102" x14ac:dyDescent="0.25">
      <c r="A30">
        <v>23</v>
      </c>
      <c r="B30" t="s">
        <v>39</v>
      </c>
      <c r="C30" t="s">
        <v>128</v>
      </c>
      <c r="D30" s="6">
        <v>45376</v>
      </c>
      <c r="E30" t="s">
        <v>72</v>
      </c>
      <c r="F30" t="s">
        <v>35</v>
      </c>
      <c r="G30" t="s">
        <v>35</v>
      </c>
      <c r="H30" t="s">
        <v>127</v>
      </c>
      <c r="I30" t="s">
        <v>38</v>
      </c>
      <c r="J30">
        <f t="shared" si="9"/>
        <v>32</v>
      </c>
      <c r="K30">
        <v>0</v>
      </c>
      <c r="L30">
        <v>0</v>
      </c>
      <c r="M30">
        <v>0</v>
      </c>
      <c r="N30">
        <f t="shared" si="38"/>
        <v>0</v>
      </c>
      <c r="O30">
        <v>0</v>
      </c>
      <c r="P30">
        <v>0</v>
      </c>
      <c r="Q30">
        <v>0</v>
      </c>
      <c r="R30">
        <f t="shared" si="14"/>
        <v>0</v>
      </c>
      <c r="S30">
        <v>0</v>
      </c>
      <c r="T30">
        <v>0</v>
      </c>
      <c r="U30">
        <v>0</v>
      </c>
      <c r="V30">
        <f t="shared" si="15"/>
        <v>0</v>
      </c>
      <c r="W30">
        <v>2</v>
      </c>
      <c r="X30">
        <v>10</v>
      </c>
      <c r="Y30">
        <v>0</v>
      </c>
      <c r="Z30">
        <f t="shared" si="16"/>
        <v>12</v>
      </c>
      <c r="AA30">
        <v>2</v>
      </c>
      <c r="AB30">
        <v>18</v>
      </c>
      <c r="AC30">
        <v>0</v>
      </c>
      <c r="AD30">
        <f t="shared" si="17"/>
        <v>20</v>
      </c>
      <c r="AE30">
        <v>0</v>
      </c>
      <c r="AF30">
        <v>0</v>
      </c>
      <c r="AG30">
        <v>0</v>
      </c>
      <c r="AH30">
        <f t="shared" si="18"/>
        <v>0</v>
      </c>
      <c r="AI30">
        <f t="shared" si="39"/>
        <v>4</v>
      </c>
      <c r="AJ30">
        <f t="shared" si="40"/>
        <v>28</v>
      </c>
      <c r="AK30">
        <f t="shared" si="41"/>
        <v>0</v>
      </c>
      <c r="AL30">
        <f t="shared" si="19"/>
        <v>32</v>
      </c>
      <c r="AM30">
        <v>0</v>
      </c>
      <c r="AN30">
        <v>9</v>
      </c>
      <c r="AO30">
        <v>0</v>
      </c>
      <c r="AP30">
        <f t="shared" si="20"/>
        <v>9</v>
      </c>
      <c r="AQ30">
        <v>0</v>
      </c>
      <c r="AR30">
        <v>0</v>
      </c>
      <c r="AS30">
        <v>0</v>
      </c>
      <c r="AT30">
        <f t="shared" si="21"/>
        <v>0</v>
      </c>
      <c r="AU30">
        <v>0</v>
      </c>
      <c r="AV30">
        <v>0</v>
      </c>
      <c r="AW30">
        <v>0</v>
      </c>
      <c r="AX30">
        <f t="shared" si="22"/>
        <v>0</v>
      </c>
      <c r="AY30">
        <f t="shared" si="23"/>
        <v>4</v>
      </c>
      <c r="AZ30">
        <f t="shared" si="24"/>
        <v>19</v>
      </c>
      <c r="BA30">
        <f t="shared" si="25"/>
        <v>0</v>
      </c>
      <c r="BB30">
        <f t="shared" si="26"/>
        <v>23</v>
      </c>
      <c r="BC30">
        <v>0</v>
      </c>
      <c r="BD30">
        <v>0</v>
      </c>
      <c r="BE30">
        <v>0</v>
      </c>
      <c r="BF30">
        <f t="shared" si="27"/>
        <v>0</v>
      </c>
      <c r="BG30">
        <f t="shared" si="2"/>
        <v>4</v>
      </c>
      <c r="BH30">
        <f t="shared" si="3"/>
        <v>28</v>
      </c>
      <c r="BI30">
        <f t="shared" si="4"/>
        <v>0</v>
      </c>
      <c r="BJ30">
        <f t="shared" si="11"/>
        <v>32</v>
      </c>
      <c r="BK30">
        <v>0</v>
      </c>
      <c r="BL30">
        <v>1</v>
      </c>
      <c r="BM30">
        <v>0</v>
      </c>
      <c r="BN30">
        <f t="shared" si="28"/>
        <v>1</v>
      </c>
      <c r="BO30">
        <v>0</v>
      </c>
      <c r="BP30">
        <v>0</v>
      </c>
      <c r="BQ30">
        <v>0</v>
      </c>
      <c r="BR30">
        <f t="shared" si="29"/>
        <v>0</v>
      </c>
      <c r="BS30">
        <v>0</v>
      </c>
      <c r="BT30">
        <v>0</v>
      </c>
      <c r="BU30">
        <v>0</v>
      </c>
      <c r="BV30">
        <f t="shared" si="30"/>
        <v>0</v>
      </c>
      <c r="BW30">
        <v>0</v>
      </c>
      <c r="BX30">
        <v>0</v>
      </c>
      <c r="BY30">
        <v>0</v>
      </c>
      <c r="BZ30">
        <f t="shared" si="31"/>
        <v>0</v>
      </c>
      <c r="CA30">
        <v>0</v>
      </c>
      <c r="CB30">
        <v>0</v>
      </c>
      <c r="CC30">
        <v>0</v>
      </c>
      <c r="CD30">
        <f t="shared" si="32"/>
        <v>0</v>
      </c>
      <c r="CE30">
        <v>0</v>
      </c>
      <c r="CF30">
        <v>0</v>
      </c>
      <c r="CG30">
        <v>0</v>
      </c>
      <c r="CH30">
        <f t="shared" si="33"/>
        <v>0</v>
      </c>
      <c r="CI30">
        <v>0</v>
      </c>
      <c r="CJ30">
        <v>0</v>
      </c>
      <c r="CK30">
        <v>0</v>
      </c>
      <c r="CL30">
        <f t="shared" si="34"/>
        <v>0</v>
      </c>
      <c r="CM30">
        <v>0</v>
      </c>
      <c r="CN30">
        <v>0</v>
      </c>
      <c r="CO30">
        <v>0</v>
      </c>
      <c r="CP30">
        <f t="shared" si="35"/>
        <v>0</v>
      </c>
      <c r="CQ30">
        <f t="shared" si="5"/>
        <v>4</v>
      </c>
      <c r="CR30">
        <f t="shared" si="6"/>
        <v>27</v>
      </c>
      <c r="CS30">
        <f t="shared" si="7"/>
        <v>0</v>
      </c>
      <c r="CT30">
        <f t="shared" si="36"/>
        <v>31</v>
      </c>
      <c r="CU30">
        <f t="shared" si="42"/>
        <v>4</v>
      </c>
      <c r="CV30">
        <f t="shared" si="43"/>
        <v>28</v>
      </c>
      <c r="CW30">
        <f t="shared" si="44"/>
        <v>0</v>
      </c>
      <c r="CX30">
        <f t="shared" si="37"/>
        <v>32</v>
      </c>
    </row>
    <row r="31" spans="1:102" x14ac:dyDescent="0.25">
      <c r="A31">
        <v>25</v>
      </c>
      <c r="B31" t="s">
        <v>39</v>
      </c>
      <c r="C31" t="s">
        <v>130</v>
      </c>
      <c r="D31" s="6">
        <v>45377</v>
      </c>
      <c r="E31" t="s">
        <v>72</v>
      </c>
      <c r="F31" t="s">
        <v>35</v>
      </c>
      <c r="G31" t="s">
        <v>35</v>
      </c>
      <c r="H31" t="s">
        <v>129</v>
      </c>
      <c r="I31" t="s">
        <v>10</v>
      </c>
      <c r="J31">
        <f t="shared" si="9"/>
        <v>9</v>
      </c>
      <c r="K31">
        <v>0</v>
      </c>
      <c r="L31">
        <v>0</v>
      </c>
      <c r="M31">
        <v>0</v>
      </c>
      <c r="N31">
        <f t="shared" si="38"/>
        <v>0</v>
      </c>
      <c r="O31">
        <v>0</v>
      </c>
      <c r="P31">
        <v>0</v>
      </c>
      <c r="Q31">
        <v>0</v>
      </c>
      <c r="R31">
        <f t="shared" si="14"/>
        <v>0</v>
      </c>
      <c r="S31">
        <v>0</v>
      </c>
      <c r="T31">
        <v>0</v>
      </c>
      <c r="U31">
        <v>0</v>
      </c>
      <c r="V31">
        <f t="shared" si="15"/>
        <v>0</v>
      </c>
      <c r="W31">
        <v>0</v>
      </c>
      <c r="X31">
        <v>0</v>
      </c>
      <c r="Y31">
        <v>0</v>
      </c>
      <c r="Z31">
        <f t="shared" si="16"/>
        <v>0</v>
      </c>
      <c r="AA31">
        <v>9</v>
      </c>
      <c r="AB31">
        <v>0</v>
      </c>
      <c r="AC31">
        <v>0</v>
      </c>
      <c r="AD31">
        <f t="shared" si="17"/>
        <v>9</v>
      </c>
      <c r="AE31">
        <v>0</v>
      </c>
      <c r="AF31">
        <v>0</v>
      </c>
      <c r="AG31">
        <v>0</v>
      </c>
      <c r="AH31">
        <f t="shared" si="18"/>
        <v>0</v>
      </c>
      <c r="AI31">
        <f t="shared" si="39"/>
        <v>9</v>
      </c>
      <c r="AJ31">
        <f t="shared" si="40"/>
        <v>0</v>
      </c>
      <c r="AK31">
        <f t="shared" si="41"/>
        <v>0</v>
      </c>
      <c r="AL31">
        <f t="shared" si="19"/>
        <v>9</v>
      </c>
      <c r="AM31">
        <v>1</v>
      </c>
      <c r="AN31">
        <v>0</v>
      </c>
      <c r="AO31">
        <v>0</v>
      </c>
      <c r="AP31">
        <f t="shared" si="20"/>
        <v>1</v>
      </c>
      <c r="AQ31">
        <v>0</v>
      </c>
      <c r="AR31">
        <v>0</v>
      </c>
      <c r="AS31">
        <v>0</v>
      </c>
      <c r="AT31">
        <f t="shared" si="21"/>
        <v>0</v>
      </c>
      <c r="AU31">
        <v>0</v>
      </c>
      <c r="AV31">
        <v>0</v>
      </c>
      <c r="AW31">
        <v>0</v>
      </c>
      <c r="AX31">
        <f t="shared" si="22"/>
        <v>0</v>
      </c>
      <c r="AY31">
        <f t="shared" si="23"/>
        <v>8</v>
      </c>
      <c r="AZ31">
        <f t="shared" si="24"/>
        <v>0</v>
      </c>
      <c r="BA31">
        <f t="shared" si="25"/>
        <v>0</v>
      </c>
      <c r="BB31">
        <f t="shared" si="26"/>
        <v>8</v>
      </c>
      <c r="BC31">
        <v>0</v>
      </c>
      <c r="BD31">
        <v>0</v>
      </c>
      <c r="BE31">
        <v>0</v>
      </c>
      <c r="BF31">
        <f t="shared" si="27"/>
        <v>0</v>
      </c>
      <c r="BG31">
        <f t="shared" si="2"/>
        <v>9</v>
      </c>
      <c r="BH31">
        <f t="shared" si="3"/>
        <v>0</v>
      </c>
      <c r="BI31">
        <f t="shared" si="4"/>
        <v>0</v>
      </c>
      <c r="BJ31">
        <f t="shared" si="11"/>
        <v>9</v>
      </c>
      <c r="BK31">
        <v>0</v>
      </c>
      <c r="BL31">
        <v>0</v>
      </c>
      <c r="BM31">
        <v>0</v>
      </c>
      <c r="BN31">
        <f t="shared" si="28"/>
        <v>0</v>
      </c>
      <c r="BO31">
        <v>0</v>
      </c>
      <c r="BP31">
        <v>0</v>
      </c>
      <c r="BQ31">
        <v>0</v>
      </c>
      <c r="BR31">
        <f t="shared" si="29"/>
        <v>0</v>
      </c>
      <c r="BS31">
        <v>0</v>
      </c>
      <c r="BT31">
        <v>0</v>
      </c>
      <c r="BU31">
        <v>0</v>
      </c>
      <c r="BV31">
        <f t="shared" si="30"/>
        <v>0</v>
      </c>
      <c r="BW31">
        <v>0</v>
      </c>
      <c r="BX31">
        <v>0</v>
      </c>
      <c r="BY31">
        <v>0</v>
      </c>
      <c r="BZ31">
        <f t="shared" si="31"/>
        <v>0</v>
      </c>
      <c r="CA31">
        <v>0</v>
      </c>
      <c r="CB31">
        <v>0</v>
      </c>
      <c r="CC31">
        <v>0</v>
      </c>
      <c r="CD31">
        <f t="shared" si="32"/>
        <v>0</v>
      </c>
      <c r="CE31">
        <v>0</v>
      </c>
      <c r="CF31">
        <v>0</v>
      </c>
      <c r="CG31">
        <v>0</v>
      </c>
      <c r="CH31">
        <f t="shared" si="33"/>
        <v>0</v>
      </c>
      <c r="CI31">
        <v>0</v>
      </c>
      <c r="CJ31">
        <v>0</v>
      </c>
      <c r="CK31">
        <v>0</v>
      </c>
      <c r="CL31">
        <f t="shared" si="34"/>
        <v>0</v>
      </c>
      <c r="CM31">
        <v>0</v>
      </c>
      <c r="CN31">
        <v>0</v>
      </c>
      <c r="CO31">
        <v>0</v>
      </c>
      <c r="CP31">
        <f t="shared" si="35"/>
        <v>0</v>
      </c>
      <c r="CQ31">
        <f t="shared" si="5"/>
        <v>9</v>
      </c>
      <c r="CR31">
        <f t="shared" si="6"/>
        <v>0</v>
      </c>
      <c r="CS31">
        <f t="shared" si="7"/>
        <v>0</v>
      </c>
      <c r="CT31">
        <f t="shared" si="36"/>
        <v>9</v>
      </c>
      <c r="CU31">
        <f t="shared" si="42"/>
        <v>9</v>
      </c>
      <c r="CV31">
        <f t="shared" si="43"/>
        <v>0</v>
      </c>
      <c r="CW31">
        <f t="shared" si="44"/>
        <v>0</v>
      </c>
      <c r="CX31">
        <f t="shared" si="37"/>
        <v>9</v>
      </c>
    </row>
    <row r="32" spans="1:102" x14ac:dyDescent="0.25">
      <c r="A32">
        <v>26</v>
      </c>
      <c r="B32" t="s">
        <v>40</v>
      </c>
      <c r="C32" t="s">
        <v>154</v>
      </c>
      <c r="D32" s="6">
        <v>45384</v>
      </c>
      <c r="E32" t="s">
        <v>73</v>
      </c>
      <c r="F32" t="s">
        <v>35</v>
      </c>
      <c r="G32" t="s">
        <v>96</v>
      </c>
      <c r="H32" t="s">
        <v>95</v>
      </c>
      <c r="I32" t="s">
        <v>38</v>
      </c>
      <c r="J32">
        <f t="shared" si="9"/>
        <v>28</v>
      </c>
      <c r="K32">
        <v>0</v>
      </c>
      <c r="L32">
        <v>0</v>
      </c>
      <c r="M32">
        <v>0</v>
      </c>
      <c r="N32">
        <f t="shared" si="38"/>
        <v>0</v>
      </c>
      <c r="O32">
        <v>0</v>
      </c>
      <c r="P32">
        <v>0</v>
      </c>
      <c r="Q32">
        <v>0</v>
      </c>
      <c r="R32">
        <f t="shared" si="14"/>
        <v>0</v>
      </c>
      <c r="S32">
        <v>0</v>
      </c>
      <c r="T32">
        <v>0</v>
      </c>
      <c r="U32">
        <v>0</v>
      </c>
      <c r="V32">
        <f t="shared" si="15"/>
        <v>0</v>
      </c>
      <c r="W32">
        <v>6</v>
      </c>
      <c r="X32">
        <v>2</v>
      </c>
      <c r="Y32">
        <v>0</v>
      </c>
      <c r="Z32">
        <f t="shared" si="16"/>
        <v>8</v>
      </c>
      <c r="AA32">
        <v>18</v>
      </c>
      <c r="AB32">
        <v>1</v>
      </c>
      <c r="AC32">
        <v>0</v>
      </c>
      <c r="AD32">
        <f t="shared" si="17"/>
        <v>19</v>
      </c>
      <c r="AE32">
        <v>1</v>
      </c>
      <c r="AF32">
        <v>0</v>
      </c>
      <c r="AG32">
        <v>0</v>
      </c>
      <c r="AH32">
        <f t="shared" si="18"/>
        <v>1</v>
      </c>
      <c r="AI32">
        <f t="shared" si="39"/>
        <v>25</v>
      </c>
      <c r="AJ32">
        <f t="shared" si="40"/>
        <v>3</v>
      </c>
      <c r="AK32">
        <f t="shared" si="41"/>
        <v>0</v>
      </c>
      <c r="AL32">
        <f t="shared" si="19"/>
        <v>28</v>
      </c>
      <c r="AM32">
        <v>0</v>
      </c>
      <c r="AN32">
        <v>0</v>
      </c>
      <c r="AO32">
        <v>0</v>
      </c>
      <c r="AP32">
        <f t="shared" si="20"/>
        <v>0</v>
      </c>
      <c r="AQ32">
        <v>0</v>
      </c>
      <c r="AR32">
        <v>0</v>
      </c>
      <c r="AS32">
        <v>0</v>
      </c>
      <c r="AT32">
        <f t="shared" si="21"/>
        <v>0</v>
      </c>
      <c r="AU32">
        <v>0</v>
      </c>
      <c r="AV32">
        <v>0</v>
      </c>
      <c r="AW32">
        <v>0</v>
      </c>
      <c r="AX32">
        <f t="shared" si="22"/>
        <v>0</v>
      </c>
      <c r="AY32">
        <f t="shared" si="23"/>
        <v>25</v>
      </c>
      <c r="AZ32">
        <f t="shared" si="24"/>
        <v>3</v>
      </c>
      <c r="BA32">
        <f t="shared" si="25"/>
        <v>0</v>
      </c>
      <c r="BB32">
        <f t="shared" si="26"/>
        <v>28</v>
      </c>
      <c r="BC32">
        <v>0</v>
      </c>
      <c r="BD32">
        <v>0</v>
      </c>
      <c r="BE32">
        <v>0</v>
      </c>
      <c r="BF32">
        <f t="shared" si="27"/>
        <v>0</v>
      </c>
      <c r="BG32">
        <f t="shared" si="2"/>
        <v>25</v>
      </c>
      <c r="BH32">
        <f t="shared" si="3"/>
        <v>3</v>
      </c>
      <c r="BI32">
        <f t="shared" si="4"/>
        <v>0</v>
      </c>
      <c r="BJ32">
        <f t="shared" si="11"/>
        <v>28</v>
      </c>
      <c r="BK32">
        <v>0</v>
      </c>
      <c r="BL32">
        <v>0</v>
      </c>
      <c r="BM32">
        <v>0</v>
      </c>
      <c r="BN32">
        <f t="shared" si="28"/>
        <v>0</v>
      </c>
      <c r="BO32">
        <v>1</v>
      </c>
      <c r="BP32">
        <v>0</v>
      </c>
      <c r="BQ32">
        <v>0</v>
      </c>
      <c r="BR32">
        <f t="shared" si="29"/>
        <v>1</v>
      </c>
      <c r="BS32">
        <v>0</v>
      </c>
      <c r="BT32">
        <v>0</v>
      </c>
      <c r="BU32">
        <v>0</v>
      </c>
      <c r="BV32">
        <f t="shared" si="30"/>
        <v>0</v>
      </c>
      <c r="BW32">
        <v>0</v>
      </c>
      <c r="BX32">
        <v>0</v>
      </c>
      <c r="BY32">
        <v>0</v>
      </c>
      <c r="BZ32">
        <f t="shared" si="31"/>
        <v>0</v>
      </c>
      <c r="CA32">
        <v>0</v>
      </c>
      <c r="CB32">
        <v>0</v>
      </c>
      <c r="CC32">
        <v>0</v>
      </c>
      <c r="CD32">
        <f t="shared" si="32"/>
        <v>0</v>
      </c>
      <c r="CE32">
        <v>0</v>
      </c>
      <c r="CF32">
        <v>0</v>
      </c>
      <c r="CG32">
        <v>0</v>
      </c>
      <c r="CH32">
        <f t="shared" si="33"/>
        <v>0</v>
      </c>
      <c r="CI32">
        <v>0</v>
      </c>
      <c r="CJ32">
        <v>0</v>
      </c>
      <c r="CK32">
        <v>0</v>
      </c>
      <c r="CL32">
        <f t="shared" si="34"/>
        <v>0</v>
      </c>
      <c r="CM32">
        <v>7</v>
      </c>
      <c r="CN32">
        <v>0</v>
      </c>
      <c r="CO32">
        <v>0</v>
      </c>
      <c r="CP32">
        <f t="shared" si="35"/>
        <v>7</v>
      </c>
      <c r="CQ32">
        <f t="shared" si="5"/>
        <v>17</v>
      </c>
      <c r="CR32">
        <f t="shared" si="6"/>
        <v>3</v>
      </c>
      <c r="CS32">
        <f t="shared" si="7"/>
        <v>0</v>
      </c>
      <c r="CT32">
        <f t="shared" si="36"/>
        <v>20</v>
      </c>
      <c r="CU32">
        <f t="shared" si="42"/>
        <v>25</v>
      </c>
      <c r="CV32">
        <f t="shared" si="43"/>
        <v>3</v>
      </c>
      <c r="CW32">
        <f t="shared" si="44"/>
        <v>0</v>
      </c>
      <c r="CX32">
        <f t="shared" si="37"/>
        <v>28</v>
      </c>
    </row>
    <row r="33" spans="1:102" x14ac:dyDescent="0.25">
      <c r="A33">
        <v>27</v>
      </c>
      <c r="B33" t="s">
        <v>42</v>
      </c>
      <c r="C33" t="s">
        <v>166</v>
      </c>
      <c r="D33" s="6">
        <v>45384</v>
      </c>
      <c r="E33" t="s">
        <v>73</v>
      </c>
      <c r="F33" t="s">
        <v>35</v>
      </c>
      <c r="G33" t="s">
        <v>132</v>
      </c>
      <c r="H33" t="s">
        <v>167</v>
      </c>
      <c r="I33" t="s">
        <v>10</v>
      </c>
      <c r="J33">
        <f t="shared" si="9"/>
        <v>130</v>
      </c>
      <c r="K33">
        <v>0</v>
      </c>
      <c r="L33">
        <v>0</v>
      </c>
      <c r="M33">
        <v>0</v>
      </c>
      <c r="N33">
        <f t="shared" ref="N33" si="115">SUM(K33:M33)</f>
        <v>0</v>
      </c>
      <c r="O33">
        <v>0</v>
      </c>
      <c r="P33">
        <v>0</v>
      </c>
      <c r="Q33">
        <v>0</v>
      </c>
      <c r="R33">
        <f t="shared" ref="R33" si="116">SUM(O33:Q33)</f>
        <v>0</v>
      </c>
      <c r="S33">
        <v>0</v>
      </c>
      <c r="T33">
        <v>0</v>
      </c>
      <c r="U33">
        <v>0</v>
      </c>
      <c r="V33">
        <f t="shared" ref="V33" si="117">SUM(S33:U33)</f>
        <v>0</v>
      </c>
      <c r="W33">
        <v>0</v>
      </c>
      <c r="X33">
        <v>0</v>
      </c>
      <c r="Y33">
        <v>0</v>
      </c>
      <c r="Z33">
        <f t="shared" si="16"/>
        <v>0</v>
      </c>
      <c r="AA33">
        <v>116</v>
      </c>
      <c r="AB33">
        <v>0</v>
      </c>
      <c r="AC33">
        <v>0</v>
      </c>
      <c r="AD33">
        <f t="shared" ref="AD33" si="118">SUM(AA33:AC33)</f>
        <v>116</v>
      </c>
      <c r="AE33">
        <v>14</v>
      </c>
      <c r="AF33">
        <v>0</v>
      </c>
      <c r="AG33">
        <v>0</v>
      </c>
      <c r="AH33">
        <f t="shared" ref="AH33" si="119">SUM(AE33:AG33)</f>
        <v>14</v>
      </c>
      <c r="AI33">
        <f t="shared" ref="AI33" si="120">SUM(K33,O33,S33,W33,AA33,AE33)</f>
        <v>130</v>
      </c>
      <c r="AJ33">
        <f t="shared" ref="AJ33" si="121">SUM(L33,P33,T33,X33,AB33,AF33)</f>
        <v>0</v>
      </c>
      <c r="AK33">
        <f t="shared" ref="AK33" si="122">SUM(M33,Q33,U33,Y33,AC33,AG33)</f>
        <v>0</v>
      </c>
      <c r="AL33">
        <f t="shared" ref="AL33" si="123">SUM(AI33:AK33)</f>
        <v>130</v>
      </c>
      <c r="AM33">
        <v>2</v>
      </c>
      <c r="AN33">
        <v>0</v>
      </c>
      <c r="AO33">
        <v>0</v>
      </c>
      <c r="AP33">
        <f t="shared" ref="AP33" si="124">SUM(AM33:AO33)</f>
        <v>2</v>
      </c>
      <c r="AQ33">
        <v>0</v>
      </c>
      <c r="AR33">
        <v>0</v>
      </c>
      <c r="AS33">
        <v>0</v>
      </c>
      <c r="AT33">
        <f t="shared" ref="AT33" si="125">SUM(AQ33:AS33)</f>
        <v>0</v>
      </c>
      <c r="AU33">
        <v>0</v>
      </c>
      <c r="AV33">
        <v>0</v>
      </c>
      <c r="AW33">
        <v>0</v>
      </c>
      <c r="AX33">
        <f t="shared" ref="AX33" si="126">SUM(AU33:AW33)</f>
        <v>0</v>
      </c>
      <c r="AY33">
        <f t="shared" ref="AY33" si="127">AI33-AM33-AQ33-AU33-BC33</f>
        <v>128</v>
      </c>
      <c r="AZ33">
        <f t="shared" ref="AZ33" si="128">AJ33-AN33-AR33-AV33-BD33</f>
        <v>0</v>
      </c>
      <c r="BA33">
        <f t="shared" ref="BA33" si="129">AK33-AO33-AS33-AW33-BE33</f>
        <v>0</v>
      </c>
      <c r="BB33">
        <f t="shared" ref="BB33" si="130">SUM(AY33:BA33)</f>
        <v>128</v>
      </c>
      <c r="BC33">
        <v>0</v>
      </c>
      <c r="BD33">
        <v>0</v>
      </c>
      <c r="BE33">
        <v>0</v>
      </c>
      <c r="BF33">
        <f t="shared" ref="BF33" si="131">SUM(BC33:BE33)</f>
        <v>0</v>
      </c>
      <c r="BG33">
        <f t="shared" ref="BG33" si="132">SUM(AM33,AQ33,AU33,AY33,BC33)</f>
        <v>130</v>
      </c>
      <c r="BH33">
        <f t="shared" ref="BH33" si="133">SUM(AN33,AR33,AV33,AZ33,BD33)</f>
        <v>0</v>
      </c>
      <c r="BI33">
        <f t="shared" ref="BI33" si="134">SUM(AO33,AS33,AW33,BA33,BE33)</f>
        <v>0</v>
      </c>
      <c r="BJ33">
        <f t="shared" si="11"/>
        <v>130</v>
      </c>
      <c r="BK33">
        <v>0</v>
      </c>
      <c r="BL33">
        <v>0</v>
      </c>
      <c r="BM33">
        <v>0</v>
      </c>
      <c r="BN33">
        <f t="shared" ref="BN33" si="135">SUM(BK33:BM33)</f>
        <v>0</v>
      </c>
      <c r="BO33">
        <v>0</v>
      </c>
      <c r="BP33">
        <v>0</v>
      </c>
      <c r="BQ33">
        <v>0</v>
      </c>
      <c r="BR33">
        <f t="shared" ref="BR33" si="136">SUM(BO33:BQ33)</f>
        <v>0</v>
      </c>
      <c r="BS33">
        <v>4</v>
      </c>
      <c r="BT33">
        <v>0</v>
      </c>
      <c r="BU33">
        <v>0</v>
      </c>
      <c r="BV33">
        <f t="shared" ref="BV33" si="137">SUM(BS33:BU33)</f>
        <v>4</v>
      </c>
      <c r="BW33">
        <v>0</v>
      </c>
      <c r="BX33">
        <v>0</v>
      </c>
      <c r="BY33">
        <v>0</v>
      </c>
      <c r="BZ33">
        <f t="shared" ref="BZ33" si="138">SUM(BW33:BY33)</f>
        <v>0</v>
      </c>
      <c r="CA33">
        <v>0</v>
      </c>
      <c r="CB33">
        <v>0</v>
      </c>
      <c r="CC33">
        <v>0</v>
      </c>
      <c r="CD33">
        <f t="shared" ref="CD33" si="139">SUM(CA33:CC33)</f>
        <v>0</v>
      </c>
      <c r="CE33">
        <v>0</v>
      </c>
      <c r="CF33">
        <v>0</v>
      </c>
      <c r="CG33">
        <v>0</v>
      </c>
      <c r="CH33">
        <f t="shared" ref="CH33" si="140">SUM(CE33:CG33)</f>
        <v>0</v>
      </c>
      <c r="CI33">
        <v>0</v>
      </c>
      <c r="CJ33">
        <v>0</v>
      </c>
      <c r="CK33">
        <v>0</v>
      </c>
      <c r="CL33">
        <f t="shared" ref="CL33" si="141">SUM(CI33:CK33)</f>
        <v>0</v>
      </c>
      <c r="CM33">
        <v>0</v>
      </c>
      <c r="CN33">
        <v>0</v>
      </c>
      <c r="CO33">
        <v>0</v>
      </c>
      <c r="CP33">
        <f t="shared" ref="CP33" si="142">SUM(CM33:CO33)</f>
        <v>0</v>
      </c>
      <c r="CQ33">
        <f t="shared" ref="CQ33" si="143">AI33-BK33-BO33-BS33-BW33-CA33-CE33-CI33-CM33</f>
        <v>126</v>
      </c>
      <c r="CR33">
        <f t="shared" ref="CR33" si="144">AJ33-BL33-BP33-BT33-BX33-CB33-CF33-CJ33-CN33</f>
        <v>0</v>
      </c>
      <c r="CS33">
        <f t="shared" ref="CS33" si="145">AK33-BM33-BQ33-BU33-BY33-CC33-CG33-CK33-CO33</f>
        <v>0</v>
      </c>
      <c r="CT33">
        <f t="shared" ref="CT33" si="146">SUM(CQ33:CS33)</f>
        <v>126</v>
      </c>
      <c r="CU33">
        <f t="shared" ref="CU33" si="147">SUM(BK33,BO33,BS33,BW33,CA33,CE33,CI33,CM33,CQ33)</f>
        <v>130</v>
      </c>
      <c r="CV33">
        <f t="shared" ref="CV33" si="148">SUM(BL33,BP33,BT33,BX33,CB33,CF33,CJ33,CN33,CR33)</f>
        <v>0</v>
      </c>
      <c r="CW33">
        <f t="shared" ref="CW33" si="149">SUM(BM33,BQ33,BU33,BY33,CC33,CG33,CK33,CO33,CS33)</f>
        <v>0</v>
      </c>
      <c r="CX33">
        <f t="shared" ref="CX33" si="150">SUM(CU33:CW33)</f>
        <v>130</v>
      </c>
    </row>
    <row r="34" spans="1:102" x14ac:dyDescent="0.25">
      <c r="A34">
        <v>28</v>
      </c>
      <c r="B34" t="s">
        <v>40</v>
      </c>
      <c r="C34" t="s">
        <v>158</v>
      </c>
      <c r="D34" s="6">
        <v>45391</v>
      </c>
      <c r="E34" t="s">
        <v>73</v>
      </c>
      <c r="F34" t="s">
        <v>35</v>
      </c>
      <c r="G34" t="s">
        <v>96</v>
      </c>
      <c r="H34" t="s">
        <v>95</v>
      </c>
      <c r="I34" t="s">
        <v>38</v>
      </c>
      <c r="J34">
        <f t="shared" si="9"/>
        <v>30</v>
      </c>
      <c r="K34">
        <v>0</v>
      </c>
      <c r="L34">
        <v>0</v>
      </c>
      <c r="M34">
        <v>0</v>
      </c>
      <c r="N34">
        <f t="shared" si="38"/>
        <v>0</v>
      </c>
      <c r="O34">
        <v>0</v>
      </c>
      <c r="P34">
        <v>0</v>
      </c>
      <c r="Q34">
        <v>0</v>
      </c>
      <c r="R34">
        <f t="shared" si="14"/>
        <v>0</v>
      </c>
      <c r="S34">
        <v>0</v>
      </c>
      <c r="T34">
        <v>0</v>
      </c>
      <c r="U34">
        <v>0</v>
      </c>
      <c r="V34">
        <f t="shared" si="15"/>
        <v>0</v>
      </c>
      <c r="W34">
        <v>9</v>
      </c>
      <c r="X34">
        <v>0</v>
      </c>
      <c r="Y34">
        <v>0</v>
      </c>
      <c r="Z34">
        <f t="shared" si="16"/>
        <v>9</v>
      </c>
      <c r="AA34">
        <v>17</v>
      </c>
      <c r="AB34">
        <v>3</v>
      </c>
      <c r="AC34">
        <v>0</v>
      </c>
      <c r="AD34">
        <f t="shared" si="17"/>
        <v>20</v>
      </c>
      <c r="AE34">
        <v>1</v>
      </c>
      <c r="AF34">
        <v>0</v>
      </c>
      <c r="AG34">
        <v>0</v>
      </c>
      <c r="AH34">
        <f t="shared" si="18"/>
        <v>1</v>
      </c>
      <c r="AI34">
        <f t="shared" ref="AI34" si="151">SUM(K34,O34,S34,W34,AA34,AE34)</f>
        <v>27</v>
      </c>
      <c r="AJ34">
        <f t="shared" ref="AJ34" si="152">SUM(L34,P34,T34,X34,AB34,AF34)</f>
        <v>3</v>
      </c>
      <c r="AK34">
        <f t="shared" ref="AK34" si="153">SUM(M34,Q34,U34,Y34,AC34,AG34)</f>
        <v>0</v>
      </c>
      <c r="AL34">
        <f t="shared" ref="AL34" si="154">SUM(AI34:AK34)</f>
        <v>30</v>
      </c>
      <c r="AM34">
        <v>0</v>
      </c>
      <c r="AN34">
        <v>0</v>
      </c>
      <c r="AO34">
        <v>0</v>
      </c>
      <c r="AP34">
        <f t="shared" si="20"/>
        <v>0</v>
      </c>
      <c r="AQ34">
        <v>0</v>
      </c>
      <c r="AR34">
        <v>0</v>
      </c>
      <c r="AS34">
        <v>0</v>
      </c>
      <c r="AT34">
        <f t="shared" si="21"/>
        <v>0</v>
      </c>
      <c r="AU34">
        <v>0</v>
      </c>
      <c r="AV34">
        <v>0</v>
      </c>
      <c r="AW34">
        <v>0</v>
      </c>
      <c r="AX34">
        <f t="shared" si="22"/>
        <v>0</v>
      </c>
      <c r="AY34">
        <f t="shared" ref="AY34" si="155">AI34-AM34-AQ34-AU34-BC34</f>
        <v>26</v>
      </c>
      <c r="AZ34">
        <f t="shared" ref="AZ34" si="156">AJ34-AN34-AR34-AV34-BD34</f>
        <v>3</v>
      </c>
      <c r="BA34">
        <f t="shared" ref="BA34" si="157">AK34-AO34-AS34-AW34-BE34</f>
        <v>0</v>
      </c>
      <c r="BB34">
        <f t="shared" ref="BB34" si="158">SUM(AY34:BA34)</f>
        <v>29</v>
      </c>
      <c r="BC34">
        <v>1</v>
      </c>
      <c r="BD34">
        <v>0</v>
      </c>
      <c r="BE34">
        <v>0</v>
      </c>
      <c r="BF34">
        <f t="shared" ref="BF34" si="159">SUM(BC34:BE34)</f>
        <v>1</v>
      </c>
      <c r="BG34">
        <f t="shared" ref="BG34" si="160">SUM(AM34,AQ34,AU34,AY34,BC34)</f>
        <v>27</v>
      </c>
      <c r="BH34">
        <f t="shared" ref="BH34" si="161">SUM(AN34,AR34,AV34,AZ34,BD34)</f>
        <v>3</v>
      </c>
      <c r="BI34">
        <f t="shared" ref="BI34" si="162">SUM(AO34,AS34,AW34,BA34,BE34)</f>
        <v>0</v>
      </c>
      <c r="BJ34">
        <f t="shared" si="11"/>
        <v>30</v>
      </c>
      <c r="BK34">
        <v>0</v>
      </c>
      <c r="BL34">
        <v>0</v>
      </c>
      <c r="BM34">
        <v>0</v>
      </c>
      <c r="BN34">
        <f t="shared" si="28"/>
        <v>0</v>
      </c>
      <c r="BO34">
        <v>0</v>
      </c>
      <c r="BP34">
        <v>0</v>
      </c>
      <c r="BQ34">
        <v>0</v>
      </c>
      <c r="BR34">
        <f t="shared" si="29"/>
        <v>0</v>
      </c>
      <c r="BS34">
        <v>0</v>
      </c>
      <c r="BT34">
        <v>0</v>
      </c>
      <c r="BU34">
        <v>0</v>
      </c>
      <c r="BV34">
        <f t="shared" si="30"/>
        <v>0</v>
      </c>
      <c r="BW34">
        <v>0</v>
      </c>
      <c r="BX34">
        <v>0</v>
      </c>
      <c r="BY34">
        <v>0</v>
      </c>
      <c r="BZ34">
        <f t="shared" si="31"/>
        <v>0</v>
      </c>
      <c r="CA34">
        <v>0</v>
      </c>
      <c r="CB34">
        <v>0</v>
      </c>
      <c r="CC34">
        <v>0</v>
      </c>
      <c r="CD34">
        <f t="shared" si="32"/>
        <v>0</v>
      </c>
      <c r="CE34">
        <v>0</v>
      </c>
      <c r="CF34">
        <v>0</v>
      </c>
      <c r="CG34">
        <v>0</v>
      </c>
      <c r="CH34">
        <f t="shared" si="33"/>
        <v>0</v>
      </c>
      <c r="CI34">
        <v>0</v>
      </c>
      <c r="CJ34">
        <v>0</v>
      </c>
      <c r="CK34">
        <v>0</v>
      </c>
      <c r="CL34">
        <f t="shared" si="34"/>
        <v>0</v>
      </c>
      <c r="CM34">
        <v>0</v>
      </c>
      <c r="CN34">
        <v>0</v>
      </c>
      <c r="CO34">
        <v>0</v>
      </c>
      <c r="CP34">
        <f t="shared" ref="CP34" si="163">SUM(CM34:CO34)</f>
        <v>0</v>
      </c>
      <c r="CQ34">
        <f t="shared" ref="CQ34" si="164">AI34-BK34-BO34-BS34-BW34-CA34-CE34-CI34-CM34</f>
        <v>27</v>
      </c>
      <c r="CR34">
        <f t="shared" ref="CR34" si="165">AJ34-BL34-BP34-BT34-BX34-CB34-CF34-CJ34-CN34</f>
        <v>3</v>
      </c>
      <c r="CS34">
        <f t="shared" ref="CS34" si="166">AK34-BM34-BQ34-BU34-BY34-CC34-CG34-CK34-CO34</f>
        <v>0</v>
      </c>
      <c r="CT34">
        <f t="shared" ref="CT34" si="167">SUM(CQ34:CS34)</f>
        <v>30</v>
      </c>
      <c r="CU34">
        <f t="shared" ref="CU34" si="168">SUM(BK34,BO34,BS34,BW34,CA34,CE34,CI34,CM34,CQ34)</f>
        <v>27</v>
      </c>
      <c r="CV34">
        <f t="shared" ref="CV34" si="169">SUM(BL34,BP34,BT34,BX34,CB34,CF34,CJ34,CN34,CR34)</f>
        <v>3</v>
      </c>
      <c r="CW34">
        <f t="shared" ref="CW34" si="170">SUM(BM34,BQ34,BU34,BY34,CC34,CG34,CK34,CO34,CS34)</f>
        <v>0</v>
      </c>
      <c r="CX34">
        <f t="shared" ref="CX34" si="171">SUM(CU34:CW34)</f>
        <v>30</v>
      </c>
    </row>
    <row r="35" spans="1:102" x14ac:dyDescent="0.25">
      <c r="A35">
        <v>29</v>
      </c>
      <c r="B35" t="s">
        <v>34</v>
      </c>
      <c r="C35" t="s">
        <v>176</v>
      </c>
      <c r="D35" s="6">
        <v>45398</v>
      </c>
      <c r="E35" t="s">
        <v>73</v>
      </c>
      <c r="F35" t="s">
        <v>35</v>
      </c>
      <c r="G35" t="s">
        <v>144</v>
      </c>
      <c r="H35" t="s">
        <v>145</v>
      </c>
      <c r="I35" t="s">
        <v>36</v>
      </c>
      <c r="J35">
        <f t="shared" si="9"/>
        <v>255</v>
      </c>
      <c r="K35">
        <v>45</v>
      </c>
      <c r="L35">
        <v>65</v>
      </c>
      <c r="M35">
        <v>0</v>
      </c>
      <c r="N35">
        <f t="shared" ref="N35" si="172">SUM(K35:M35)</f>
        <v>110</v>
      </c>
      <c r="O35">
        <v>70</v>
      </c>
      <c r="P35">
        <v>70</v>
      </c>
      <c r="Q35">
        <v>0</v>
      </c>
      <c r="R35">
        <f t="shared" ref="R35" si="173">SUM(O35:Q35)</f>
        <v>140</v>
      </c>
      <c r="S35">
        <v>3</v>
      </c>
      <c r="T35">
        <v>0</v>
      </c>
      <c r="U35">
        <v>0</v>
      </c>
      <c r="V35">
        <f t="shared" ref="V35" si="174">SUM(S35:U35)</f>
        <v>3</v>
      </c>
      <c r="W35">
        <v>0</v>
      </c>
      <c r="X35">
        <v>2</v>
      </c>
      <c r="Y35">
        <v>0</v>
      </c>
      <c r="Z35">
        <f t="shared" ref="Z35" si="175">SUM(W35:Y35)</f>
        <v>2</v>
      </c>
      <c r="AA35">
        <v>0</v>
      </c>
      <c r="AB35">
        <v>0</v>
      </c>
      <c r="AC35">
        <v>0</v>
      </c>
      <c r="AD35">
        <f t="shared" ref="AD35" si="176">SUM(AA35:AC35)</f>
        <v>0</v>
      </c>
      <c r="AE35">
        <v>0</v>
      </c>
      <c r="AF35">
        <v>0</v>
      </c>
      <c r="AG35">
        <v>0</v>
      </c>
      <c r="AH35">
        <f t="shared" ref="AH35" si="177">SUM(AE35:AG35)</f>
        <v>0</v>
      </c>
      <c r="AI35">
        <f t="shared" ref="AI35" si="178">SUM(K35,O35,S35,W35,AA35,AE35)</f>
        <v>118</v>
      </c>
      <c r="AJ35">
        <f t="shared" ref="AJ35" si="179">SUM(L35,P35,T35,X35,AB35,AF35)</f>
        <v>137</v>
      </c>
      <c r="AK35">
        <f t="shared" ref="AK35" si="180">SUM(M35,Q35,U35,Y35,AC35,AG35)</f>
        <v>0</v>
      </c>
      <c r="AL35">
        <f t="shared" ref="AL35" si="181">SUM(AI35:AK35)</f>
        <v>255</v>
      </c>
      <c r="AM35">
        <v>0</v>
      </c>
      <c r="AN35">
        <v>0</v>
      </c>
      <c r="AO35">
        <v>0</v>
      </c>
      <c r="AP35">
        <f t="shared" ref="AP35" si="182">SUM(AM35:AO35)</f>
        <v>0</v>
      </c>
      <c r="AQ35">
        <v>0</v>
      </c>
      <c r="AR35">
        <v>0</v>
      </c>
      <c r="AS35">
        <v>0</v>
      </c>
      <c r="AT35">
        <f t="shared" ref="AT35" si="183">SUM(AQ35:AS35)</f>
        <v>0</v>
      </c>
      <c r="AU35">
        <v>0</v>
      </c>
      <c r="AV35">
        <v>0</v>
      </c>
      <c r="AW35">
        <v>0</v>
      </c>
      <c r="AX35">
        <f t="shared" ref="AX35" si="184">SUM(AU35:AW35)</f>
        <v>0</v>
      </c>
      <c r="AY35">
        <f t="shared" ref="AY35" si="185">AI35-AM35-AQ35-AU35-BC35</f>
        <v>118</v>
      </c>
      <c r="AZ35">
        <f t="shared" ref="AZ35" si="186">AJ35-AN35-AR35-AV35-BD35</f>
        <v>137</v>
      </c>
      <c r="BA35">
        <f t="shared" ref="BA35" si="187">AK35-AO35-AS35-AW35-BE35</f>
        <v>0</v>
      </c>
      <c r="BB35">
        <f t="shared" ref="BB35" si="188">SUM(AY35:BA35)</f>
        <v>255</v>
      </c>
      <c r="BC35">
        <v>0</v>
      </c>
      <c r="BD35">
        <v>0</v>
      </c>
      <c r="BE35">
        <v>0</v>
      </c>
      <c r="BF35">
        <f t="shared" ref="BF35" si="189">SUM(BC35:BE35)</f>
        <v>0</v>
      </c>
      <c r="BG35">
        <f t="shared" ref="BG35" si="190">SUM(AM35,AQ35,AU35,AY35,BC35)</f>
        <v>118</v>
      </c>
      <c r="BH35">
        <f t="shared" ref="BH35" si="191">SUM(AN35,AR35,AV35,AZ35,BD35)</f>
        <v>137</v>
      </c>
      <c r="BI35">
        <f t="shared" ref="BI35" si="192">SUM(AO35,AS35,AW35,BA35,BE35)</f>
        <v>0</v>
      </c>
      <c r="BJ35">
        <f t="shared" si="11"/>
        <v>255</v>
      </c>
      <c r="BK35">
        <v>0</v>
      </c>
      <c r="BL35">
        <v>0</v>
      </c>
      <c r="BM35">
        <v>0</v>
      </c>
      <c r="BN35">
        <f t="shared" ref="BN35" si="193">SUM(BK35:BM35)</f>
        <v>0</v>
      </c>
      <c r="BO35">
        <v>0</v>
      </c>
      <c r="BP35">
        <v>0</v>
      </c>
      <c r="BQ35">
        <v>0</v>
      </c>
      <c r="BR35">
        <f t="shared" ref="BR35" si="194">SUM(BO35:BQ35)</f>
        <v>0</v>
      </c>
      <c r="BS35">
        <v>0</v>
      </c>
      <c r="BT35">
        <v>0</v>
      </c>
      <c r="BU35">
        <v>0</v>
      </c>
      <c r="BV35">
        <f t="shared" ref="BV35" si="195">SUM(BS35:BU35)</f>
        <v>0</v>
      </c>
      <c r="BW35">
        <v>0</v>
      </c>
      <c r="BX35">
        <v>0</v>
      </c>
      <c r="BY35">
        <v>0</v>
      </c>
      <c r="BZ35">
        <f t="shared" ref="BZ35" si="196">SUM(BW35:BY35)</f>
        <v>0</v>
      </c>
      <c r="CA35">
        <v>0</v>
      </c>
      <c r="CB35">
        <v>0</v>
      </c>
      <c r="CC35">
        <v>0</v>
      </c>
      <c r="CD35">
        <f t="shared" ref="CD35" si="197">SUM(CA35:CC35)</f>
        <v>0</v>
      </c>
      <c r="CE35">
        <v>0</v>
      </c>
      <c r="CF35">
        <v>0</v>
      </c>
      <c r="CG35">
        <v>0</v>
      </c>
      <c r="CH35">
        <f t="shared" ref="CH35" si="198">SUM(CE35:CG35)</f>
        <v>0</v>
      </c>
      <c r="CI35">
        <v>0</v>
      </c>
      <c r="CJ35">
        <v>0</v>
      </c>
      <c r="CK35">
        <v>0</v>
      </c>
      <c r="CL35">
        <f t="shared" ref="CL35" si="199">SUM(CI35:CK35)</f>
        <v>0</v>
      </c>
      <c r="CM35">
        <v>0</v>
      </c>
      <c r="CN35">
        <v>0</v>
      </c>
      <c r="CO35">
        <v>0</v>
      </c>
      <c r="CP35">
        <f t="shared" ref="CP35" si="200">SUM(CM35:CO35)</f>
        <v>0</v>
      </c>
      <c r="CQ35">
        <f t="shared" ref="CQ35" si="201">AI35-BK35-BO35-BS35-BW35-CA35-CE35-CI35-CM35</f>
        <v>118</v>
      </c>
      <c r="CR35">
        <f t="shared" ref="CR35" si="202">AJ35-BL35-BP35-BT35-BX35-CB35-CF35-CJ35-CN35</f>
        <v>137</v>
      </c>
      <c r="CS35">
        <f t="shared" ref="CS35" si="203">AK35-BM35-BQ35-BU35-BY35-CC35-CG35-CK35-CO35</f>
        <v>0</v>
      </c>
      <c r="CT35">
        <f t="shared" ref="CT35" si="204">SUM(CQ35:CS35)</f>
        <v>255</v>
      </c>
      <c r="CU35">
        <f t="shared" ref="CU35" si="205">SUM(BK35,BO35,BS35,BW35,CA35,CE35,CI35,CM35,CQ35)</f>
        <v>118</v>
      </c>
      <c r="CV35">
        <f t="shared" ref="CV35" si="206">SUM(BL35,BP35,BT35,BX35,CB35,CF35,CJ35,CN35,CR35)</f>
        <v>137</v>
      </c>
      <c r="CW35">
        <f t="shared" ref="CW35" si="207">SUM(BM35,BQ35,BU35,BY35,CC35,CG35,CK35,CO35,CS35)</f>
        <v>0</v>
      </c>
      <c r="CX35">
        <f t="shared" ref="CX35" si="208">SUM(CU35:CW35)</f>
        <v>255</v>
      </c>
    </row>
    <row r="36" spans="1:102" x14ac:dyDescent="0.25">
      <c r="A36">
        <v>30</v>
      </c>
      <c r="B36" t="s">
        <v>40</v>
      </c>
      <c r="C36" t="s">
        <v>148</v>
      </c>
      <c r="D36" s="6">
        <v>45399</v>
      </c>
      <c r="E36" t="s">
        <v>73</v>
      </c>
      <c r="F36" t="s">
        <v>35</v>
      </c>
      <c r="G36" t="s">
        <v>149</v>
      </c>
      <c r="H36" t="s">
        <v>150</v>
      </c>
      <c r="I36" t="s">
        <v>38</v>
      </c>
      <c r="J36">
        <f t="shared" si="9"/>
        <v>27</v>
      </c>
      <c r="K36">
        <v>0</v>
      </c>
      <c r="L36">
        <v>0</v>
      </c>
      <c r="M36">
        <v>0</v>
      </c>
      <c r="N36">
        <f t="shared" si="38"/>
        <v>0</v>
      </c>
      <c r="O36">
        <v>0</v>
      </c>
      <c r="P36">
        <v>0</v>
      </c>
      <c r="Q36">
        <v>0</v>
      </c>
      <c r="R36">
        <f t="shared" si="14"/>
        <v>0</v>
      </c>
      <c r="S36">
        <v>0</v>
      </c>
      <c r="T36">
        <v>0</v>
      </c>
      <c r="U36">
        <v>0</v>
      </c>
      <c r="V36">
        <f t="shared" si="15"/>
        <v>0</v>
      </c>
      <c r="W36">
        <v>5</v>
      </c>
      <c r="X36">
        <v>1</v>
      </c>
      <c r="Y36">
        <v>0</v>
      </c>
      <c r="Z36">
        <f t="shared" si="16"/>
        <v>6</v>
      </c>
      <c r="AA36">
        <v>15</v>
      </c>
      <c r="AB36">
        <v>2</v>
      </c>
      <c r="AC36">
        <v>0</v>
      </c>
      <c r="AD36">
        <f t="shared" si="17"/>
        <v>17</v>
      </c>
      <c r="AE36">
        <v>2</v>
      </c>
      <c r="AF36">
        <v>2</v>
      </c>
      <c r="AG36">
        <v>0</v>
      </c>
      <c r="AH36">
        <f t="shared" si="18"/>
        <v>4</v>
      </c>
      <c r="AI36">
        <f t="shared" ref="AI36" si="209">SUM(K36,O36,S36,W36,AA36,AE36)</f>
        <v>22</v>
      </c>
      <c r="AJ36">
        <f t="shared" ref="AJ36" si="210">SUM(L36,P36,T36,X36,AB36,AF36)</f>
        <v>5</v>
      </c>
      <c r="AK36">
        <f t="shared" ref="AK36" si="211">SUM(M36,Q36,U36,Y36,AC36,AG36)</f>
        <v>0</v>
      </c>
      <c r="AL36">
        <f t="shared" ref="AL36" si="212">SUM(AI36:AK36)</f>
        <v>27</v>
      </c>
      <c r="AM36">
        <v>14</v>
      </c>
      <c r="AN36">
        <v>2</v>
      </c>
      <c r="AO36">
        <v>0</v>
      </c>
      <c r="AP36">
        <f t="shared" si="20"/>
        <v>16</v>
      </c>
      <c r="AQ36">
        <v>0</v>
      </c>
      <c r="AR36">
        <v>0</v>
      </c>
      <c r="AS36">
        <v>0</v>
      </c>
      <c r="AT36">
        <f t="shared" si="21"/>
        <v>0</v>
      </c>
      <c r="AU36">
        <v>0</v>
      </c>
      <c r="AV36">
        <v>0</v>
      </c>
      <c r="AW36">
        <v>0</v>
      </c>
      <c r="AX36">
        <f t="shared" si="22"/>
        <v>0</v>
      </c>
      <c r="AY36">
        <f t="shared" ref="AY36" si="213">AI36-AM36-AQ36-AU36-BC36</f>
        <v>8</v>
      </c>
      <c r="AZ36">
        <f t="shared" ref="AZ36" si="214">AJ36-AN36-AR36-AV36-BD36</f>
        <v>3</v>
      </c>
      <c r="BA36">
        <f t="shared" ref="BA36" si="215">AK36-AO36-AS36-AW36-BE36</f>
        <v>0</v>
      </c>
      <c r="BB36">
        <f t="shared" si="26"/>
        <v>11</v>
      </c>
      <c r="BC36">
        <v>0</v>
      </c>
      <c r="BD36">
        <v>0</v>
      </c>
      <c r="BE36">
        <v>0</v>
      </c>
      <c r="BF36">
        <f t="shared" si="27"/>
        <v>0</v>
      </c>
      <c r="BG36">
        <f t="shared" ref="BG36" si="216">SUM(AM36,AQ36,AU36,AY36,BC36)</f>
        <v>22</v>
      </c>
      <c r="BH36">
        <f t="shared" ref="BH36" si="217">SUM(AN36,AR36,AV36,AZ36,BD36)</f>
        <v>5</v>
      </c>
      <c r="BI36">
        <f t="shared" ref="BI36" si="218">SUM(AO36,AS36,AW36,BA36,BE36)</f>
        <v>0</v>
      </c>
      <c r="BJ36">
        <f t="shared" si="11"/>
        <v>27</v>
      </c>
      <c r="BK36">
        <v>0</v>
      </c>
      <c r="BL36">
        <v>0</v>
      </c>
      <c r="BM36">
        <v>0</v>
      </c>
      <c r="BN36">
        <f t="shared" si="28"/>
        <v>0</v>
      </c>
      <c r="BO36">
        <v>0</v>
      </c>
      <c r="BP36">
        <v>0</v>
      </c>
      <c r="BQ36">
        <v>0</v>
      </c>
      <c r="BR36">
        <f t="shared" si="29"/>
        <v>0</v>
      </c>
      <c r="BS36">
        <v>0</v>
      </c>
      <c r="BT36">
        <v>0</v>
      </c>
      <c r="BU36">
        <v>0</v>
      </c>
      <c r="BV36">
        <f t="shared" si="30"/>
        <v>0</v>
      </c>
      <c r="BW36">
        <v>0</v>
      </c>
      <c r="BX36">
        <v>0</v>
      </c>
      <c r="BY36">
        <v>0</v>
      </c>
      <c r="BZ36">
        <f t="shared" si="31"/>
        <v>0</v>
      </c>
      <c r="CA36">
        <v>0</v>
      </c>
      <c r="CB36">
        <v>0</v>
      </c>
      <c r="CC36">
        <v>0</v>
      </c>
      <c r="CD36">
        <f t="shared" si="32"/>
        <v>0</v>
      </c>
      <c r="CE36">
        <v>0</v>
      </c>
      <c r="CF36">
        <v>0</v>
      </c>
      <c r="CG36">
        <v>0</v>
      </c>
      <c r="CH36">
        <f t="shared" si="33"/>
        <v>0</v>
      </c>
      <c r="CI36">
        <v>0</v>
      </c>
      <c r="CJ36">
        <v>0</v>
      </c>
      <c r="CK36">
        <v>0</v>
      </c>
      <c r="CL36">
        <f t="shared" si="34"/>
        <v>0</v>
      </c>
      <c r="CM36">
        <v>1</v>
      </c>
      <c r="CN36">
        <v>0</v>
      </c>
      <c r="CO36">
        <v>0</v>
      </c>
      <c r="CP36">
        <f t="shared" si="35"/>
        <v>1</v>
      </c>
      <c r="CQ36">
        <f t="shared" ref="CQ36" si="219">AI36-BK36-BO36-BS36-BW36-CA36-CE36-CI36-CM36</f>
        <v>21</v>
      </c>
      <c r="CR36">
        <f t="shared" ref="CR36" si="220">AJ36-BL36-BP36-BT36-BX36-CB36-CF36-CJ36-CN36</f>
        <v>5</v>
      </c>
      <c r="CS36">
        <f t="shared" ref="CS36" si="221">AK36-BM36-BQ36-BU36-BY36-CC36-CG36-CK36-CO36</f>
        <v>0</v>
      </c>
      <c r="CT36">
        <f t="shared" ref="CT36" si="222">SUM(CQ36:CS36)</f>
        <v>26</v>
      </c>
      <c r="CU36">
        <f t="shared" ref="CU36" si="223">SUM(BK36,BO36,BS36,BW36,CA36,CE36,CI36,CM36,CQ36)</f>
        <v>22</v>
      </c>
      <c r="CV36">
        <f t="shared" ref="CV36" si="224">SUM(BL36,BP36,BT36,BX36,CB36,CF36,CJ36,CN36,CR36)</f>
        <v>5</v>
      </c>
      <c r="CW36">
        <f t="shared" ref="CW36" si="225">SUM(BM36,BQ36,BU36,BY36,CC36,CG36,CK36,CO36,CS36)</f>
        <v>0</v>
      </c>
      <c r="CX36">
        <f t="shared" ref="CX36" si="226">SUM(CU36:CW36)</f>
        <v>27</v>
      </c>
    </row>
    <row r="37" spans="1:102" x14ac:dyDescent="0.25">
      <c r="A37">
        <v>31</v>
      </c>
      <c r="B37" t="s">
        <v>43</v>
      </c>
      <c r="C37" t="s">
        <v>151</v>
      </c>
      <c r="D37" s="6">
        <v>45401</v>
      </c>
      <c r="E37" t="s">
        <v>73</v>
      </c>
      <c r="F37" t="s">
        <v>35</v>
      </c>
      <c r="G37" t="s">
        <v>149</v>
      </c>
      <c r="H37" t="s">
        <v>152</v>
      </c>
      <c r="I37" t="s">
        <v>38</v>
      </c>
      <c r="J37">
        <f t="shared" si="9"/>
        <v>43</v>
      </c>
      <c r="K37">
        <v>0</v>
      </c>
      <c r="L37">
        <v>0</v>
      </c>
      <c r="M37">
        <v>0</v>
      </c>
      <c r="N37">
        <f t="shared" si="38"/>
        <v>0</v>
      </c>
      <c r="O37">
        <v>0</v>
      </c>
      <c r="P37">
        <v>0</v>
      </c>
      <c r="Q37">
        <v>0</v>
      </c>
      <c r="R37">
        <f t="shared" si="14"/>
        <v>0</v>
      </c>
      <c r="S37">
        <v>0</v>
      </c>
      <c r="T37">
        <v>0</v>
      </c>
      <c r="U37">
        <v>0</v>
      </c>
      <c r="V37">
        <f t="shared" si="15"/>
        <v>0</v>
      </c>
      <c r="W37">
        <v>4</v>
      </c>
      <c r="X37">
        <v>2</v>
      </c>
      <c r="Y37">
        <v>0</v>
      </c>
      <c r="Z37">
        <f t="shared" si="16"/>
        <v>6</v>
      </c>
      <c r="AA37">
        <v>25</v>
      </c>
      <c r="AB37">
        <v>11</v>
      </c>
      <c r="AC37">
        <v>0</v>
      </c>
      <c r="AD37">
        <f t="shared" si="17"/>
        <v>36</v>
      </c>
      <c r="AE37">
        <v>1</v>
      </c>
      <c r="AF37">
        <v>0</v>
      </c>
      <c r="AG37">
        <v>0</v>
      </c>
      <c r="AH37">
        <f t="shared" si="18"/>
        <v>1</v>
      </c>
      <c r="AI37">
        <f t="shared" ref="AI37" si="227">SUM(K37,O37,S37,W37,AA37,AE37)</f>
        <v>30</v>
      </c>
      <c r="AJ37">
        <f t="shared" ref="AJ37" si="228">SUM(L37,P37,T37,X37,AB37,AF37)</f>
        <v>13</v>
      </c>
      <c r="AK37">
        <f t="shared" ref="AK37" si="229">SUM(M37,Q37,U37,Y37,AC37,AG37)</f>
        <v>0</v>
      </c>
      <c r="AL37">
        <f t="shared" ref="AL37" si="230">SUM(AI37:AK37)</f>
        <v>43</v>
      </c>
      <c r="AM37">
        <v>2</v>
      </c>
      <c r="AN37">
        <v>0</v>
      </c>
      <c r="AO37">
        <v>0</v>
      </c>
      <c r="AP37">
        <f t="shared" si="20"/>
        <v>2</v>
      </c>
      <c r="AQ37">
        <v>0</v>
      </c>
      <c r="AR37">
        <v>0</v>
      </c>
      <c r="AS37">
        <v>0</v>
      </c>
      <c r="AT37">
        <f t="shared" si="21"/>
        <v>0</v>
      </c>
      <c r="AU37">
        <v>0</v>
      </c>
      <c r="AV37">
        <v>0</v>
      </c>
      <c r="AW37">
        <v>0</v>
      </c>
      <c r="AX37">
        <f t="shared" si="22"/>
        <v>0</v>
      </c>
      <c r="AY37">
        <f t="shared" ref="AY37" si="231">AI37-AM37-AQ37-AU37-BC37</f>
        <v>28</v>
      </c>
      <c r="AZ37">
        <f t="shared" ref="AZ37" si="232">AJ37-AN37-AR37-AV37-BD37</f>
        <v>13</v>
      </c>
      <c r="BA37">
        <f t="shared" ref="BA37" si="233">AK37-AO37-AS37-AW37-BE37</f>
        <v>0</v>
      </c>
      <c r="BB37">
        <f t="shared" si="26"/>
        <v>41</v>
      </c>
      <c r="BC37">
        <v>0</v>
      </c>
      <c r="BD37">
        <v>0</v>
      </c>
      <c r="BE37">
        <v>0</v>
      </c>
      <c r="BF37">
        <f t="shared" si="27"/>
        <v>0</v>
      </c>
      <c r="BG37">
        <f t="shared" ref="BG37" si="234">SUM(AM37,AQ37,AU37,AY37,BC37)</f>
        <v>30</v>
      </c>
      <c r="BH37">
        <f t="shared" ref="BH37" si="235">SUM(AN37,AR37,AV37,AZ37,BD37)</f>
        <v>13</v>
      </c>
      <c r="BI37">
        <f t="shared" ref="BI37" si="236">SUM(AO37,AS37,AW37,BA37,BE37)</f>
        <v>0</v>
      </c>
      <c r="BJ37">
        <f t="shared" si="11"/>
        <v>43</v>
      </c>
      <c r="BK37">
        <v>6</v>
      </c>
      <c r="BL37">
        <v>0</v>
      </c>
      <c r="BM37">
        <v>0</v>
      </c>
      <c r="BN37">
        <f t="shared" si="28"/>
        <v>6</v>
      </c>
      <c r="BO37">
        <v>0</v>
      </c>
      <c r="BP37">
        <v>0</v>
      </c>
      <c r="BQ37">
        <v>0</v>
      </c>
      <c r="BR37">
        <f t="shared" si="29"/>
        <v>0</v>
      </c>
      <c r="BS37">
        <v>0</v>
      </c>
      <c r="BT37">
        <v>0</v>
      </c>
      <c r="BU37">
        <v>0</v>
      </c>
      <c r="BV37">
        <f t="shared" si="30"/>
        <v>0</v>
      </c>
      <c r="BW37">
        <v>0</v>
      </c>
      <c r="BX37">
        <v>0</v>
      </c>
      <c r="BY37">
        <v>0</v>
      </c>
      <c r="BZ37">
        <f t="shared" si="31"/>
        <v>0</v>
      </c>
      <c r="CA37">
        <v>0</v>
      </c>
      <c r="CB37">
        <v>0</v>
      </c>
      <c r="CC37">
        <v>0</v>
      </c>
      <c r="CD37">
        <f t="shared" si="32"/>
        <v>0</v>
      </c>
      <c r="CE37">
        <v>0</v>
      </c>
      <c r="CF37">
        <v>0</v>
      </c>
      <c r="CG37">
        <v>0</v>
      </c>
      <c r="CH37">
        <f t="shared" si="33"/>
        <v>0</v>
      </c>
      <c r="CI37">
        <v>0</v>
      </c>
      <c r="CJ37">
        <v>0</v>
      </c>
      <c r="CK37">
        <v>0</v>
      </c>
      <c r="CL37">
        <f t="shared" si="34"/>
        <v>0</v>
      </c>
      <c r="CM37">
        <v>5</v>
      </c>
      <c r="CN37">
        <v>7</v>
      </c>
      <c r="CO37">
        <v>0</v>
      </c>
      <c r="CP37">
        <f t="shared" si="35"/>
        <v>12</v>
      </c>
      <c r="CQ37">
        <f t="shared" ref="CQ37:CQ38" si="237">AI37-BK37-BO37-BS37-BW37-CA37-CE37-CI37-CM37</f>
        <v>19</v>
      </c>
      <c r="CR37">
        <f t="shared" ref="CR37" si="238">AJ37-BL37-BP37-BT37-BX37-CB37-CF37-CJ37-CN37</f>
        <v>6</v>
      </c>
      <c r="CS37">
        <f t="shared" ref="CS37" si="239">AK37-BM37-BQ37-BU37-BY37-CC37-CG37-CK37-CO37</f>
        <v>0</v>
      </c>
      <c r="CT37">
        <f t="shared" ref="CT37" si="240">SUM(CQ37:CS37)</f>
        <v>25</v>
      </c>
      <c r="CU37">
        <f t="shared" ref="CU37" si="241">SUM(BK37,BO37,BS37,BW37,CA37,CE37,CI37,CM37,CQ37)</f>
        <v>30</v>
      </c>
      <c r="CV37">
        <f t="shared" ref="CV37" si="242">SUM(BL37,BP37,BT37,BX37,CB37,CF37,CJ37,CN37,CR37)</f>
        <v>13</v>
      </c>
      <c r="CW37">
        <f t="shared" ref="CW37" si="243">SUM(BM37,BQ37,BU37,BY37,CC37,CG37,CK37,CO37,CS37)</f>
        <v>0</v>
      </c>
      <c r="CX37">
        <f t="shared" ref="CX37" si="244">SUM(CU37:CW37)</f>
        <v>43</v>
      </c>
    </row>
    <row r="38" spans="1:102" x14ac:dyDescent="0.25">
      <c r="A38">
        <v>32</v>
      </c>
      <c r="B38" t="s">
        <v>40</v>
      </c>
      <c r="C38" t="s">
        <v>155</v>
      </c>
      <c r="D38" s="6">
        <v>45405</v>
      </c>
      <c r="E38" t="s">
        <v>73</v>
      </c>
      <c r="F38" t="s">
        <v>46</v>
      </c>
      <c r="G38" t="s">
        <v>112</v>
      </c>
      <c r="H38" t="s">
        <v>156</v>
      </c>
      <c r="I38" t="s">
        <v>38</v>
      </c>
      <c r="J38">
        <f t="shared" si="9"/>
        <v>138</v>
      </c>
      <c r="K38">
        <v>0</v>
      </c>
      <c r="L38">
        <v>0</v>
      </c>
      <c r="M38">
        <v>0</v>
      </c>
      <c r="N38">
        <f t="shared" si="38"/>
        <v>0</v>
      </c>
      <c r="O38">
        <v>0</v>
      </c>
      <c r="P38">
        <v>0</v>
      </c>
      <c r="Q38">
        <v>0</v>
      </c>
      <c r="R38">
        <f t="shared" si="14"/>
        <v>0</v>
      </c>
      <c r="S38">
        <v>0</v>
      </c>
      <c r="T38">
        <v>0</v>
      </c>
      <c r="U38">
        <v>0</v>
      </c>
      <c r="V38">
        <f t="shared" si="15"/>
        <v>0</v>
      </c>
      <c r="W38">
        <v>19</v>
      </c>
      <c r="X38">
        <v>41</v>
      </c>
      <c r="Y38">
        <v>0</v>
      </c>
      <c r="Z38">
        <f t="shared" si="16"/>
        <v>60</v>
      </c>
      <c r="AA38">
        <v>38</v>
      </c>
      <c r="AB38">
        <v>37</v>
      </c>
      <c r="AC38">
        <v>0</v>
      </c>
      <c r="AD38">
        <f t="shared" si="17"/>
        <v>75</v>
      </c>
      <c r="AE38">
        <v>1</v>
      </c>
      <c r="AF38">
        <v>2</v>
      </c>
      <c r="AG38">
        <v>0</v>
      </c>
      <c r="AH38">
        <f t="shared" si="18"/>
        <v>3</v>
      </c>
      <c r="AI38">
        <f t="shared" ref="AI38" si="245">SUM(K38,O38,S38,W38,AA38,AE38)</f>
        <v>58</v>
      </c>
      <c r="AJ38">
        <f t="shared" ref="AJ38" si="246">SUM(L38,P38,T38,X38,AB38,AF38)</f>
        <v>80</v>
      </c>
      <c r="AK38">
        <f t="shared" ref="AK38" si="247">SUM(M38,Q38,U38,Y38,AC38,AG38)</f>
        <v>0</v>
      </c>
      <c r="AL38">
        <f t="shared" ref="AL38" si="248">SUM(AI38:AK38)</f>
        <v>138</v>
      </c>
      <c r="AM38">
        <v>0</v>
      </c>
      <c r="AN38">
        <v>7</v>
      </c>
      <c r="AO38">
        <v>0</v>
      </c>
      <c r="AP38">
        <f t="shared" si="20"/>
        <v>7</v>
      </c>
      <c r="AQ38">
        <v>0</v>
      </c>
      <c r="AR38">
        <v>0</v>
      </c>
      <c r="AS38">
        <v>0</v>
      </c>
      <c r="AT38">
        <f t="shared" si="21"/>
        <v>0</v>
      </c>
      <c r="AU38">
        <v>0</v>
      </c>
      <c r="AV38">
        <v>1</v>
      </c>
      <c r="AW38">
        <v>0</v>
      </c>
      <c r="AX38">
        <f t="shared" si="22"/>
        <v>1</v>
      </c>
      <c r="AY38">
        <f t="shared" ref="AY38" si="249">AI38-AM38-AQ38-AU38-BC38</f>
        <v>57</v>
      </c>
      <c r="AZ38">
        <f t="shared" ref="AZ38" si="250">AJ38-AN38-AR38-AV38-BD38</f>
        <v>72</v>
      </c>
      <c r="BA38">
        <f t="shared" ref="BA38" si="251">AK38-AO38-AS38-AW38-BE38</f>
        <v>0</v>
      </c>
      <c r="BB38">
        <f t="shared" ref="BB38" si="252">SUM(AY38:BA38)</f>
        <v>129</v>
      </c>
      <c r="BC38">
        <v>1</v>
      </c>
      <c r="BD38">
        <v>0</v>
      </c>
      <c r="BE38">
        <v>0</v>
      </c>
      <c r="BF38">
        <f t="shared" si="27"/>
        <v>1</v>
      </c>
      <c r="BG38">
        <f t="shared" ref="BG38" si="253">SUM(AM38,AQ38,AU38,AY38,BC38)</f>
        <v>58</v>
      </c>
      <c r="BH38">
        <f t="shared" ref="BH38" si="254">SUM(AN38,AR38,AV38,AZ38,BD38)</f>
        <v>80</v>
      </c>
      <c r="BI38">
        <f t="shared" ref="BI38" si="255">SUM(AO38,AS38,AW38,BA38,BE38)</f>
        <v>0</v>
      </c>
      <c r="BJ38">
        <f t="shared" si="11"/>
        <v>138</v>
      </c>
      <c r="BK38">
        <v>1</v>
      </c>
      <c r="BL38">
        <v>4</v>
      </c>
      <c r="BM38">
        <v>0</v>
      </c>
      <c r="BN38">
        <f t="shared" si="28"/>
        <v>5</v>
      </c>
      <c r="BO38">
        <v>0</v>
      </c>
      <c r="BP38">
        <v>0</v>
      </c>
      <c r="BQ38">
        <v>0</v>
      </c>
      <c r="BR38">
        <f t="shared" si="29"/>
        <v>0</v>
      </c>
      <c r="BS38">
        <v>0</v>
      </c>
      <c r="BT38">
        <v>0</v>
      </c>
      <c r="BU38">
        <v>0</v>
      </c>
      <c r="BV38">
        <f t="shared" si="30"/>
        <v>0</v>
      </c>
      <c r="BW38">
        <v>0</v>
      </c>
      <c r="BX38">
        <v>0</v>
      </c>
      <c r="BY38">
        <v>0</v>
      </c>
      <c r="BZ38">
        <f t="shared" si="31"/>
        <v>0</v>
      </c>
      <c r="CA38">
        <v>0</v>
      </c>
      <c r="CB38">
        <v>0</v>
      </c>
      <c r="CC38">
        <v>0</v>
      </c>
      <c r="CD38">
        <f t="shared" si="32"/>
        <v>0</v>
      </c>
      <c r="CE38">
        <v>0</v>
      </c>
      <c r="CF38">
        <v>0</v>
      </c>
      <c r="CG38">
        <v>0</v>
      </c>
      <c r="CH38">
        <f t="shared" si="33"/>
        <v>0</v>
      </c>
      <c r="CI38">
        <v>0</v>
      </c>
      <c r="CJ38">
        <v>0</v>
      </c>
      <c r="CK38">
        <v>0</v>
      </c>
      <c r="CL38">
        <f t="shared" si="34"/>
        <v>0</v>
      </c>
      <c r="CM38">
        <v>0</v>
      </c>
      <c r="CN38">
        <v>1</v>
      </c>
      <c r="CO38">
        <v>0</v>
      </c>
      <c r="CP38">
        <f t="shared" si="35"/>
        <v>1</v>
      </c>
      <c r="CQ38">
        <f t="shared" si="237"/>
        <v>57</v>
      </c>
      <c r="CR38">
        <f t="shared" ref="CR38" si="256">AJ38-BL38-BP38-BT38-BX38-CB38-CF38-CJ38-CN38</f>
        <v>75</v>
      </c>
      <c r="CS38">
        <f t="shared" ref="CS38" si="257">AK38-BM38-BQ38-BU38-BY38-CC38-CG38-CK38-CO38</f>
        <v>0</v>
      </c>
      <c r="CT38">
        <f t="shared" ref="CT38" si="258">SUM(CQ38:CS38)</f>
        <v>132</v>
      </c>
      <c r="CU38">
        <f t="shared" ref="CU38" si="259">SUM(BK38,BO38,BS38,BW38,CA38,CE38,CI38,CM38,CQ38)</f>
        <v>58</v>
      </c>
      <c r="CV38">
        <f t="shared" ref="CV38" si="260">SUM(BL38,BP38,BT38,BX38,CB38,CF38,CJ38,CN38,CR38)</f>
        <v>80</v>
      </c>
      <c r="CW38">
        <f t="shared" ref="CW38" si="261">SUM(BM38,BQ38,BU38,BY38,CC38,CG38,CK38,CO38,CS38)</f>
        <v>0</v>
      </c>
      <c r="CX38">
        <f t="shared" ref="CX38" si="262">SUM(CU38:CW38)</f>
        <v>138</v>
      </c>
    </row>
    <row r="39" spans="1:102" x14ac:dyDescent="0.25">
      <c r="A39">
        <v>33</v>
      </c>
      <c r="B39" t="s">
        <v>34</v>
      </c>
      <c r="C39" t="s">
        <v>146</v>
      </c>
      <c r="D39" s="6">
        <v>45405</v>
      </c>
      <c r="E39" t="s">
        <v>73</v>
      </c>
      <c r="F39" t="s">
        <v>35</v>
      </c>
      <c r="G39" t="s">
        <v>93</v>
      </c>
      <c r="H39" t="s">
        <v>147</v>
      </c>
      <c r="I39" t="s">
        <v>88</v>
      </c>
      <c r="J39">
        <f t="shared" si="9"/>
        <v>174</v>
      </c>
      <c r="K39">
        <v>0</v>
      </c>
      <c r="L39">
        <v>0</v>
      </c>
      <c r="M39">
        <v>0</v>
      </c>
      <c r="N39">
        <f t="shared" si="38"/>
        <v>0</v>
      </c>
      <c r="O39">
        <v>0</v>
      </c>
      <c r="P39">
        <v>0</v>
      </c>
      <c r="Q39">
        <v>0</v>
      </c>
      <c r="R39">
        <f t="shared" si="14"/>
        <v>0</v>
      </c>
      <c r="S39">
        <v>86</v>
      </c>
      <c r="T39">
        <v>77</v>
      </c>
      <c r="U39">
        <v>0</v>
      </c>
      <c r="V39">
        <f t="shared" si="15"/>
        <v>163</v>
      </c>
      <c r="W39">
        <v>4</v>
      </c>
      <c r="X39">
        <v>7</v>
      </c>
      <c r="Y39">
        <v>0</v>
      </c>
      <c r="Z39">
        <f t="shared" si="16"/>
        <v>11</v>
      </c>
      <c r="AA39">
        <v>0</v>
      </c>
      <c r="AB39">
        <v>0</v>
      </c>
      <c r="AC39">
        <v>0</v>
      </c>
      <c r="AD39">
        <f t="shared" si="17"/>
        <v>0</v>
      </c>
      <c r="AE39">
        <v>0</v>
      </c>
      <c r="AF39">
        <v>0</v>
      </c>
      <c r="AG39">
        <v>0</v>
      </c>
      <c r="AH39">
        <f t="shared" si="18"/>
        <v>0</v>
      </c>
      <c r="AI39">
        <f t="shared" si="39"/>
        <v>90</v>
      </c>
      <c r="AJ39">
        <f t="shared" si="40"/>
        <v>84</v>
      </c>
      <c r="AK39">
        <f t="shared" si="41"/>
        <v>0</v>
      </c>
      <c r="AL39">
        <f t="shared" si="19"/>
        <v>174</v>
      </c>
      <c r="AM39">
        <v>0</v>
      </c>
      <c r="AN39">
        <v>0</v>
      </c>
      <c r="AO39">
        <v>0</v>
      </c>
      <c r="AP39">
        <f t="shared" si="20"/>
        <v>0</v>
      </c>
      <c r="AQ39">
        <v>0</v>
      </c>
      <c r="AR39">
        <v>0</v>
      </c>
      <c r="AS39">
        <v>0</v>
      </c>
      <c r="AT39">
        <f t="shared" si="21"/>
        <v>0</v>
      </c>
      <c r="AU39">
        <v>0</v>
      </c>
      <c r="AV39">
        <v>0</v>
      </c>
      <c r="AW39">
        <v>0</v>
      </c>
      <c r="AX39">
        <f t="shared" si="22"/>
        <v>0</v>
      </c>
      <c r="AY39">
        <f t="shared" si="23"/>
        <v>90</v>
      </c>
      <c r="AZ39">
        <f t="shared" si="24"/>
        <v>84</v>
      </c>
      <c r="BA39">
        <f t="shared" si="25"/>
        <v>0</v>
      </c>
      <c r="BB39">
        <f t="shared" si="26"/>
        <v>174</v>
      </c>
      <c r="BC39">
        <v>0</v>
      </c>
      <c r="BD39">
        <v>0</v>
      </c>
      <c r="BE39">
        <v>0</v>
      </c>
      <c r="BF39">
        <f t="shared" si="27"/>
        <v>0</v>
      </c>
      <c r="BG39">
        <f t="shared" si="2"/>
        <v>90</v>
      </c>
      <c r="BH39">
        <f t="shared" si="3"/>
        <v>84</v>
      </c>
      <c r="BI39">
        <f t="shared" si="4"/>
        <v>0</v>
      </c>
      <c r="BJ39">
        <f t="shared" si="11"/>
        <v>174</v>
      </c>
      <c r="BK39">
        <v>0</v>
      </c>
      <c r="BL39">
        <v>0</v>
      </c>
      <c r="BM39">
        <v>0</v>
      </c>
      <c r="BN39">
        <f t="shared" si="28"/>
        <v>0</v>
      </c>
      <c r="BO39">
        <v>0</v>
      </c>
      <c r="BP39">
        <v>0</v>
      </c>
      <c r="BQ39">
        <v>0</v>
      </c>
      <c r="BR39">
        <f t="shared" si="29"/>
        <v>0</v>
      </c>
      <c r="BS39">
        <v>0</v>
      </c>
      <c r="BT39">
        <v>0</v>
      </c>
      <c r="BU39">
        <v>0</v>
      </c>
      <c r="BV39">
        <f t="shared" si="30"/>
        <v>0</v>
      </c>
      <c r="BW39">
        <v>0</v>
      </c>
      <c r="BX39">
        <v>0</v>
      </c>
      <c r="BY39">
        <v>0</v>
      </c>
      <c r="BZ39">
        <f t="shared" si="31"/>
        <v>0</v>
      </c>
      <c r="CA39">
        <v>0</v>
      </c>
      <c r="CB39">
        <v>0</v>
      </c>
      <c r="CC39">
        <v>0</v>
      </c>
      <c r="CD39">
        <f t="shared" si="32"/>
        <v>0</v>
      </c>
      <c r="CE39">
        <v>0</v>
      </c>
      <c r="CF39">
        <v>0</v>
      </c>
      <c r="CG39">
        <v>0</v>
      </c>
      <c r="CH39">
        <f t="shared" si="33"/>
        <v>0</v>
      </c>
      <c r="CI39">
        <v>0</v>
      </c>
      <c r="CJ39">
        <v>0</v>
      </c>
      <c r="CK39">
        <v>0</v>
      </c>
      <c r="CL39">
        <f t="shared" si="34"/>
        <v>0</v>
      </c>
      <c r="CM39">
        <v>0</v>
      </c>
      <c r="CN39">
        <v>0</v>
      </c>
      <c r="CO39">
        <v>0</v>
      </c>
      <c r="CP39">
        <f t="shared" si="35"/>
        <v>0</v>
      </c>
      <c r="CQ39">
        <f t="shared" si="5"/>
        <v>90</v>
      </c>
      <c r="CR39">
        <f t="shared" si="6"/>
        <v>84</v>
      </c>
      <c r="CS39">
        <f t="shared" si="7"/>
        <v>0</v>
      </c>
      <c r="CT39">
        <f t="shared" si="36"/>
        <v>174</v>
      </c>
      <c r="CU39">
        <f t="shared" si="42"/>
        <v>90</v>
      </c>
      <c r="CV39">
        <f t="shared" si="43"/>
        <v>84</v>
      </c>
      <c r="CW39">
        <f t="shared" si="44"/>
        <v>0</v>
      </c>
      <c r="CX39">
        <f t="shared" si="37"/>
        <v>174</v>
      </c>
    </row>
    <row r="40" spans="1:102" x14ac:dyDescent="0.25">
      <c r="A40">
        <v>34</v>
      </c>
      <c r="B40" t="s">
        <v>40</v>
      </c>
      <c r="C40" t="s">
        <v>159</v>
      </c>
      <c r="D40" s="6">
        <v>45406</v>
      </c>
      <c r="E40" t="s">
        <v>73</v>
      </c>
      <c r="F40" t="s">
        <v>35</v>
      </c>
      <c r="G40" t="s">
        <v>35</v>
      </c>
      <c r="H40" t="s">
        <v>160</v>
      </c>
      <c r="I40" t="s">
        <v>38</v>
      </c>
      <c r="J40">
        <f t="shared" si="9"/>
        <v>34</v>
      </c>
      <c r="K40">
        <v>0</v>
      </c>
      <c r="L40">
        <v>0</v>
      </c>
      <c r="M40">
        <v>0</v>
      </c>
      <c r="N40">
        <f t="shared" si="38"/>
        <v>0</v>
      </c>
      <c r="O40">
        <v>0</v>
      </c>
      <c r="P40">
        <v>0</v>
      </c>
      <c r="Q40">
        <v>0</v>
      </c>
      <c r="R40">
        <f t="shared" si="14"/>
        <v>0</v>
      </c>
      <c r="S40">
        <v>0</v>
      </c>
      <c r="T40">
        <v>0</v>
      </c>
      <c r="U40">
        <v>0</v>
      </c>
      <c r="V40">
        <f t="shared" si="15"/>
        <v>0</v>
      </c>
      <c r="W40">
        <v>2</v>
      </c>
      <c r="X40">
        <v>5</v>
      </c>
      <c r="Y40">
        <v>0</v>
      </c>
      <c r="Z40">
        <f t="shared" si="16"/>
        <v>7</v>
      </c>
      <c r="AA40">
        <v>5</v>
      </c>
      <c r="AB40">
        <v>22</v>
      </c>
      <c r="AC40">
        <v>0</v>
      </c>
      <c r="AD40">
        <f t="shared" si="17"/>
        <v>27</v>
      </c>
      <c r="AE40">
        <v>0</v>
      </c>
      <c r="AF40">
        <v>0</v>
      </c>
      <c r="AG40">
        <v>0</v>
      </c>
      <c r="AH40">
        <f t="shared" ref="AH40" si="263">SUM(AE40:AG40)</f>
        <v>0</v>
      </c>
      <c r="AI40">
        <f t="shared" ref="AI40" si="264">SUM(K40,O40,S40,W40,AA40,AE40)</f>
        <v>7</v>
      </c>
      <c r="AJ40">
        <f t="shared" ref="AJ40" si="265">SUM(L40,P40,T40,X40,AB40,AF40)</f>
        <v>27</v>
      </c>
      <c r="AK40">
        <f t="shared" ref="AK40" si="266">SUM(M40,Q40,U40,Y40,AC40,AG40)</f>
        <v>0</v>
      </c>
      <c r="AL40">
        <f t="shared" ref="AL40" si="267">SUM(AI40:AK40)</f>
        <v>34</v>
      </c>
      <c r="AM40">
        <v>0</v>
      </c>
      <c r="AN40">
        <v>3</v>
      </c>
      <c r="AO40">
        <v>0</v>
      </c>
      <c r="AP40">
        <f t="shared" ref="AP40" si="268">SUM(AM40:AO40)</f>
        <v>3</v>
      </c>
      <c r="AQ40">
        <v>0</v>
      </c>
      <c r="AR40">
        <v>0</v>
      </c>
      <c r="AS40">
        <v>0</v>
      </c>
      <c r="AT40">
        <f t="shared" ref="AT40" si="269">SUM(AQ40:AS40)</f>
        <v>0</v>
      </c>
      <c r="AU40">
        <v>0</v>
      </c>
      <c r="AV40">
        <v>0</v>
      </c>
      <c r="AW40">
        <v>0</v>
      </c>
      <c r="AX40">
        <f t="shared" ref="AX40" si="270">SUM(AU40:AW40)</f>
        <v>0</v>
      </c>
      <c r="AY40">
        <f t="shared" ref="AY40" si="271">AI40-AM40-AQ40-AU40-BC40</f>
        <v>7</v>
      </c>
      <c r="AZ40">
        <f t="shared" ref="AZ40" si="272">AJ40-AN40-AR40-AV40-BD40</f>
        <v>24</v>
      </c>
      <c r="BA40">
        <f t="shared" ref="BA40" si="273">AK40-AO40-AS40-AW40-BE40</f>
        <v>0</v>
      </c>
      <c r="BB40">
        <f t="shared" ref="BB40" si="274">SUM(AY40:BA40)</f>
        <v>31</v>
      </c>
      <c r="BC40">
        <v>0</v>
      </c>
      <c r="BD40">
        <v>0</v>
      </c>
      <c r="BE40">
        <v>0</v>
      </c>
      <c r="BF40">
        <f t="shared" ref="BF40" si="275">SUM(BC40:BE40)</f>
        <v>0</v>
      </c>
      <c r="BG40">
        <f t="shared" ref="BG40" si="276">SUM(AM40,AQ40,AU40,AY40,BC40)</f>
        <v>7</v>
      </c>
      <c r="BH40">
        <f t="shared" ref="BH40" si="277">SUM(AN40,AR40,AV40,AZ40,BD40)</f>
        <v>27</v>
      </c>
      <c r="BI40">
        <f t="shared" ref="BI40" si="278">SUM(AO40,AS40,AW40,BA40,BE40)</f>
        <v>0</v>
      </c>
      <c r="BJ40">
        <f t="shared" si="11"/>
        <v>34</v>
      </c>
      <c r="BK40">
        <v>2</v>
      </c>
      <c r="BL40">
        <v>8</v>
      </c>
      <c r="BM40">
        <v>0</v>
      </c>
      <c r="BN40">
        <f t="shared" ref="BN40" si="279">SUM(BK40:BM40)</f>
        <v>10</v>
      </c>
      <c r="BO40">
        <v>0</v>
      </c>
      <c r="BP40">
        <v>0</v>
      </c>
      <c r="BQ40">
        <v>0</v>
      </c>
      <c r="BR40">
        <f t="shared" ref="BR40" si="280">SUM(BO40:BQ40)</f>
        <v>0</v>
      </c>
      <c r="BS40">
        <v>0</v>
      </c>
      <c r="BT40">
        <v>0</v>
      </c>
      <c r="BU40">
        <v>0</v>
      </c>
      <c r="BV40">
        <f t="shared" ref="BV40" si="281">SUM(BS40:BU40)</f>
        <v>0</v>
      </c>
      <c r="BW40">
        <v>0</v>
      </c>
      <c r="BX40">
        <v>0</v>
      </c>
      <c r="BY40">
        <v>0</v>
      </c>
      <c r="BZ40">
        <f t="shared" ref="BZ40" si="282">SUM(BW40:BY40)</f>
        <v>0</v>
      </c>
      <c r="CA40">
        <v>0</v>
      </c>
      <c r="CB40">
        <v>0</v>
      </c>
      <c r="CC40">
        <v>0</v>
      </c>
      <c r="CD40">
        <f t="shared" ref="CD40" si="283">SUM(CA40:CC40)</f>
        <v>0</v>
      </c>
      <c r="CE40">
        <v>0</v>
      </c>
      <c r="CF40">
        <v>0</v>
      </c>
      <c r="CG40">
        <v>0</v>
      </c>
      <c r="CH40">
        <f t="shared" ref="CH40" si="284">SUM(CE40:CG40)</f>
        <v>0</v>
      </c>
      <c r="CI40">
        <v>0</v>
      </c>
      <c r="CJ40">
        <v>0</v>
      </c>
      <c r="CK40">
        <v>0</v>
      </c>
      <c r="CL40">
        <f t="shared" ref="CL40" si="285">SUM(CI40:CK40)</f>
        <v>0</v>
      </c>
      <c r="CM40">
        <v>0</v>
      </c>
      <c r="CN40">
        <v>6</v>
      </c>
      <c r="CO40">
        <v>0</v>
      </c>
      <c r="CP40">
        <f t="shared" ref="CP40" si="286">SUM(CM40:CO40)</f>
        <v>6</v>
      </c>
      <c r="CQ40">
        <f t="shared" ref="CQ40" si="287">AI40-BK40-BO40-BS40-BW40-CA40-CE40-CI40-CM40</f>
        <v>5</v>
      </c>
      <c r="CR40">
        <f t="shared" ref="CR40" si="288">AJ40-BL40-BP40-BT40-BX40-CB40-CF40-CJ40-CN40</f>
        <v>13</v>
      </c>
      <c r="CS40">
        <f t="shared" ref="CS40" si="289">AK40-BM40-BQ40-BU40-BY40-CC40-CG40-CK40-CO40</f>
        <v>0</v>
      </c>
      <c r="CT40">
        <f t="shared" ref="CT40" si="290">SUM(CQ40:CS40)</f>
        <v>18</v>
      </c>
      <c r="CU40">
        <f t="shared" ref="CU40" si="291">SUM(BK40,BO40,BS40,BW40,CA40,CE40,CI40,CM40,CQ40)</f>
        <v>7</v>
      </c>
      <c r="CV40">
        <f t="shared" ref="CV40" si="292">SUM(BL40,BP40,BT40,BX40,CB40,CF40,CJ40,CN40,CR40)</f>
        <v>27</v>
      </c>
      <c r="CW40">
        <f t="shared" ref="CW40" si="293">SUM(BM40,BQ40,BU40,BY40,CC40,CG40,CK40,CO40,CS40)</f>
        <v>0</v>
      </c>
      <c r="CX40">
        <f t="shared" si="37"/>
        <v>34</v>
      </c>
    </row>
    <row r="41" spans="1:102" x14ac:dyDescent="0.25">
      <c r="A41">
        <v>35</v>
      </c>
      <c r="B41" t="s">
        <v>40</v>
      </c>
      <c r="C41" t="s">
        <v>157</v>
      </c>
      <c r="D41" s="6">
        <v>45408</v>
      </c>
      <c r="E41" t="s">
        <v>73</v>
      </c>
      <c r="F41" t="s">
        <v>35</v>
      </c>
      <c r="G41" t="s">
        <v>85</v>
      </c>
      <c r="H41" t="s">
        <v>153</v>
      </c>
      <c r="I41" t="s">
        <v>38</v>
      </c>
      <c r="J41">
        <f t="shared" si="9"/>
        <v>28</v>
      </c>
      <c r="K41">
        <v>0</v>
      </c>
      <c r="L41">
        <v>0</v>
      </c>
      <c r="M41">
        <v>0</v>
      </c>
      <c r="N41">
        <f t="shared" si="38"/>
        <v>0</v>
      </c>
      <c r="O41">
        <v>0</v>
      </c>
      <c r="P41">
        <v>0</v>
      </c>
      <c r="Q41">
        <v>0</v>
      </c>
      <c r="R41">
        <f t="shared" si="14"/>
        <v>0</v>
      </c>
      <c r="S41">
        <v>0</v>
      </c>
      <c r="T41">
        <v>0</v>
      </c>
      <c r="U41">
        <v>0</v>
      </c>
      <c r="V41">
        <f t="shared" si="15"/>
        <v>0</v>
      </c>
      <c r="W41">
        <v>9</v>
      </c>
      <c r="X41">
        <v>2</v>
      </c>
      <c r="Y41">
        <v>0</v>
      </c>
      <c r="Z41">
        <f t="shared" si="16"/>
        <v>11</v>
      </c>
      <c r="AA41">
        <v>14</v>
      </c>
      <c r="AB41">
        <v>2</v>
      </c>
      <c r="AC41">
        <v>0</v>
      </c>
      <c r="AD41">
        <f t="shared" si="17"/>
        <v>16</v>
      </c>
      <c r="AE41">
        <v>1</v>
      </c>
      <c r="AF41">
        <v>0</v>
      </c>
      <c r="AG41">
        <v>0</v>
      </c>
      <c r="AH41">
        <f t="shared" si="18"/>
        <v>1</v>
      </c>
      <c r="AI41">
        <f t="shared" si="39"/>
        <v>24</v>
      </c>
      <c r="AJ41">
        <f t="shared" si="40"/>
        <v>4</v>
      </c>
      <c r="AK41">
        <f t="shared" si="41"/>
        <v>0</v>
      </c>
      <c r="AL41">
        <f t="shared" si="19"/>
        <v>28</v>
      </c>
      <c r="AM41">
        <v>1</v>
      </c>
      <c r="AN41">
        <v>0</v>
      </c>
      <c r="AO41">
        <v>0</v>
      </c>
      <c r="AP41">
        <f t="shared" si="20"/>
        <v>1</v>
      </c>
      <c r="AQ41">
        <v>0</v>
      </c>
      <c r="AR41">
        <v>0</v>
      </c>
      <c r="AS41">
        <v>0</v>
      </c>
      <c r="AT41">
        <f t="shared" si="21"/>
        <v>0</v>
      </c>
      <c r="AU41">
        <v>0</v>
      </c>
      <c r="AV41">
        <v>0</v>
      </c>
      <c r="AW41">
        <v>0</v>
      </c>
      <c r="AX41">
        <f t="shared" si="22"/>
        <v>0</v>
      </c>
      <c r="AY41">
        <f t="shared" si="23"/>
        <v>23</v>
      </c>
      <c r="AZ41">
        <f t="shared" si="24"/>
        <v>4</v>
      </c>
      <c r="BA41">
        <f t="shared" si="25"/>
        <v>0</v>
      </c>
      <c r="BB41">
        <f t="shared" si="26"/>
        <v>27</v>
      </c>
      <c r="BC41">
        <v>0</v>
      </c>
      <c r="BD41">
        <v>0</v>
      </c>
      <c r="BE41">
        <v>0</v>
      </c>
      <c r="BF41">
        <f t="shared" si="27"/>
        <v>0</v>
      </c>
      <c r="BG41">
        <f t="shared" si="2"/>
        <v>24</v>
      </c>
      <c r="BH41">
        <f t="shared" si="3"/>
        <v>4</v>
      </c>
      <c r="BI41">
        <f t="shared" si="4"/>
        <v>0</v>
      </c>
      <c r="BJ41">
        <f t="shared" si="11"/>
        <v>28</v>
      </c>
      <c r="BK41">
        <v>0</v>
      </c>
      <c r="BL41">
        <v>0</v>
      </c>
      <c r="BM41">
        <v>0</v>
      </c>
      <c r="BN41">
        <f t="shared" si="28"/>
        <v>0</v>
      </c>
      <c r="BO41">
        <v>0</v>
      </c>
      <c r="BP41">
        <v>0</v>
      </c>
      <c r="BQ41">
        <v>0</v>
      </c>
      <c r="BR41">
        <f t="shared" si="29"/>
        <v>0</v>
      </c>
      <c r="BS41">
        <v>0</v>
      </c>
      <c r="BT41">
        <v>0</v>
      </c>
      <c r="BU41">
        <v>0</v>
      </c>
      <c r="BV41">
        <f t="shared" si="30"/>
        <v>0</v>
      </c>
      <c r="BW41">
        <v>0</v>
      </c>
      <c r="BX41">
        <v>0</v>
      </c>
      <c r="BY41">
        <v>0</v>
      </c>
      <c r="BZ41">
        <f t="shared" si="31"/>
        <v>0</v>
      </c>
      <c r="CA41">
        <v>0</v>
      </c>
      <c r="CB41">
        <v>0</v>
      </c>
      <c r="CC41">
        <v>0</v>
      </c>
      <c r="CD41">
        <f t="shared" si="32"/>
        <v>0</v>
      </c>
      <c r="CE41">
        <v>0</v>
      </c>
      <c r="CF41">
        <v>0</v>
      </c>
      <c r="CG41">
        <v>0</v>
      </c>
      <c r="CH41">
        <f t="shared" si="33"/>
        <v>0</v>
      </c>
      <c r="CI41">
        <v>0</v>
      </c>
      <c r="CJ41">
        <v>0</v>
      </c>
      <c r="CK41">
        <v>0</v>
      </c>
      <c r="CL41">
        <f t="shared" si="34"/>
        <v>0</v>
      </c>
      <c r="CM41">
        <v>0</v>
      </c>
      <c r="CN41">
        <v>0</v>
      </c>
      <c r="CO41">
        <v>0</v>
      </c>
      <c r="CP41">
        <f t="shared" si="35"/>
        <v>0</v>
      </c>
      <c r="CQ41">
        <f t="shared" si="5"/>
        <v>24</v>
      </c>
      <c r="CR41">
        <f t="shared" si="6"/>
        <v>4</v>
      </c>
      <c r="CS41">
        <f t="shared" si="7"/>
        <v>0</v>
      </c>
      <c r="CT41">
        <f t="shared" si="36"/>
        <v>28</v>
      </c>
      <c r="CU41">
        <f t="shared" si="42"/>
        <v>24</v>
      </c>
      <c r="CV41">
        <f t="shared" si="43"/>
        <v>4</v>
      </c>
      <c r="CW41">
        <f t="shared" si="44"/>
        <v>0</v>
      </c>
      <c r="CX41">
        <f t="shared" si="37"/>
        <v>28</v>
      </c>
    </row>
    <row r="42" spans="1:102" x14ac:dyDescent="0.25">
      <c r="A42">
        <v>36</v>
      </c>
      <c r="B42" t="s">
        <v>40</v>
      </c>
      <c r="C42" t="s">
        <v>164</v>
      </c>
      <c r="D42" s="6">
        <v>45411</v>
      </c>
      <c r="E42" t="s">
        <v>73</v>
      </c>
      <c r="F42" t="s">
        <v>35</v>
      </c>
      <c r="G42" t="s">
        <v>35</v>
      </c>
      <c r="H42" t="s">
        <v>165</v>
      </c>
      <c r="I42" t="s">
        <v>38</v>
      </c>
      <c r="J42">
        <f t="shared" si="9"/>
        <v>47</v>
      </c>
      <c r="K42">
        <v>0</v>
      </c>
      <c r="L42">
        <v>0</v>
      </c>
      <c r="M42">
        <v>0</v>
      </c>
      <c r="N42">
        <f t="shared" ref="N42" si="294">SUM(K42:M42)</f>
        <v>0</v>
      </c>
      <c r="O42">
        <v>0</v>
      </c>
      <c r="P42">
        <v>0</v>
      </c>
      <c r="Q42">
        <v>0</v>
      </c>
      <c r="R42">
        <f t="shared" ref="R42" si="295">SUM(O42:Q42)</f>
        <v>0</v>
      </c>
      <c r="S42">
        <v>0</v>
      </c>
      <c r="T42">
        <v>0</v>
      </c>
      <c r="U42">
        <v>0</v>
      </c>
      <c r="V42">
        <f t="shared" ref="V42" si="296">SUM(S42:U42)</f>
        <v>0</v>
      </c>
      <c r="W42">
        <v>4</v>
      </c>
      <c r="X42">
        <v>10</v>
      </c>
      <c r="Y42">
        <v>1</v>
      </c>
      <c r="Z42">
        <f t="shared" ref="Z42" si="297">SUM(W42:Y42)</f>
        <v>15</v>
      </c>
      <c r="AA42">
        <v>2</v>
      </c>
      <c r="AB42">
        <v>12</v>
      </c>
      <c r="AC42">
        <v>0</v>
      </c>
      <c r="AD42">
        <f t="shared" ref="AD42" si="298">SUM(AA42:AC42)</f>
        <v>14</v>
      </c>
      <c r="AE42">
        <v>0</v>
      </c>
      <c r="AF42">
        <v>18</v>
      </c>
      <c r="AG42">
        <v>0</v>
      </c>
      <c r="AH42">
        <f t="shared" ref="AH42" si="299">SUM(AE42:AG42)</f>
        <v>18</v>
      </c>
      <c r="AI42">
        <f t="shared" ref="AI42" si="300">SUM(K42,O42,S42,W42,AA42,AE42)</f>
        <v>6</v>
      </c>
      <c r="AJ42">
        <f t="shared" ref="AJ42" si="301">SUM(L42,P42,T42,X42,AB42,AF42)</f>
        <v>40</v>
      </c>
      <c r="AK42">
        <f t="shared" ref="AK42" si="302">SUM(M42,Q42,U42,Y42,AC42,AG42)</f>
        <v>1</v>
      </c>
      <c r="AL42">
        <f t="shared" ref="AL42" si="303">SUM(AI42:AK42)</f>
        <v>47</v>
      </c>
      <c r="AM42">
        <v>0</v>
      </c>
      <c r="AN42">
        <v>0</v>
      </c>
      <c r="AO42">
        <v>0</v>
      </c>
      <c r="AP42">
        <f t="shared" ref="AP42" si="304">SUM(AM42:AO42)</f>
        <v>0</v>
      </c>
      <c r="AQ42">
        <v>0</v>
      </c>
      <c r="AR42">
        <v>0</v>
      </c>
      <c r="AS42">
        <v>0</v>
      </c>
      <c r="AT42">
        <f t="shared" ref="AT42" si="305">SUM(AQ42:AS42)</f>
        <v>0</v>
      </c>
      <c r="AU42">
        <v>0</v>
      </c>
      <c r="AV42">
        <v>0</v>
      </c>
      <c r="AW42">
        <v>0</v>
      </c>
      <c r="AX42">
        <f t="shared" ref="AX42" si="306">SUM(AU42:AW42)</f>
        <v>0</v>
      </c>
      <c r="AY42">
        <f t="shared" ref="AY42" si="307">AI42-AM42-AQ42-AU42-BC42</f>
        <v>6</v>
      </c>
      <c r="AZ42">
        <f t="shared" ref="AZ42" si="308">AJ42-AN42-AR42-AV42-BD42</f>
        <v>40</v>
      </c>
      <c r="BA42">
        <f t="shared" ref="BA42" si="309">AK42-AO42-AS42-AW42-BE42</f>
        <v>1</v>
      </c>
      <c r="BB42">
        <f t="shared" ref="BB42" si="310">SUM(AY42:BA42)</f>
        <v>47</v>
      </c>
      <c r="BC42">
        <v>0</v>
      </c>
      <c r="BD42">
        <v>0</v>
      </c>
      <c r="BE42">
        <v>0</v>
      </c>
      <c r="BF42">
        <f t="shared" ref="BF42" si="311">SUM(BC42:BE42)</f>
        <v>0</v>
      </c>
      <c r="BG42">
        <f t="shared" ref="BG42" si="312">SUM(AM42,AQ42,AU42,AY42,BC42)</f>
        <v>6</v>
      </c>
      <c r="BH42">
        <f t="shared" ref="BH42" si="313">SUM(AN42,AR42,AV42,AZ42,BD42)</f>
        <v>40</v>
      </c>
      <c r="BI42">
        <f t="shared" ref="BI42" si="314">SUM(AO42,AS42,AW42,BA42,BE42)</f>
        <v>1</v>
      </c>
      <c r="BJ42">
        <f t="shared" si="11"/>
        <v>47</v>
      </c>
      <c r="BK42">
        <v>0</v>
      </c>
      <c r="BL42">
        <v>0</v>
      </c>
      <c r="BM42">
        <v>0</v>
      </c>
      <c r="BN42">
        <f t="shared" ref="BN42" si="315">SUM(BK42:BM42)</f>
        <v>0</v>
      </c>
      <c r="BO42">
        <v>0</v>
      </c>
      <c r="BP42">
        <v>0</v>
      </c>
      <c r="BQ42">
        <v>0</v>
      </c>
      <c r="BR42">
        <f t="shared" ref="BR42" si="316">SUM(BO42:BQ42)</f>
        <v>0</v>
      </c>
      <c r="BS42">
        <v>0</v>
      </c>
      <c r="BT42">
        <v>0</v>
      </c>
      <c r="BU42">
        <v>0</v>
      </c>
      <c r="BV42">
        <f t="shared" ref="BV42" si="317">SUM(BS42:BU42)</f>
        <v>0</v>
      </c>
      <c r="BW42">
        <v>0</v>
      </c>
      <c r="BX42">
        <v>0</v>
      </c>
      <c r="BY42">
        <v>0</v>
      </c>
      <c r="BZ42">
        <f t="shared" ref="BZ42" si="318">SUM(BW42:BY42)</f>
        <v>0</v>
      </c>
      <c r="CA42">
        <v>0</v>
      </c>
      <c r="CB42">
        <v>0</v>
      </c>
      <c r="CC42">
        <v>0</v>
      </c>
      <c r="CD42">
        <f t="shared" ref="CD42" si="319">SUM(CA42:CC42)</f>
        <v>0</v>
      </c>
      <c r="CE42">
        <v>0</v>
      </c>
      <c r="CF42">
        <v>0</v>
      </c>
      <c r="CG42">
        <v>0</v>
      </c>
      <c r="CH42">
        <f t="shared" ref="CH42" si="320">SUM(CE42:CG42)</f>
        <v>0</v>
      </c>
      <c r="CI42">
        <v>0</v>
      </c>
      <c r="CJ42">
        <v>0</v>
      </c>
      <c r="CK42">
        <v>0</v>
      </c>
      <c r="CL42">
        <f t="shared" ref="CL42" si="321">SUM(CI42:CK42)</f>
        <v>0</v>
      </c>
      <c r="CM42">
        <v>0</v>
      </c>
      <c r="CN42">
        <v>0</v>
      </c>
      <c r="CO42">
        <v>0</v>
      </c>
      <c r="CP42">
        <f t="shared" ref="CP42" si="322">SUM(CM42:CO42)</f>
        <v>0</v>
      </c>
      <c r="CQ42">
        <f t="shared" ref="CQ42" si="323">AI42-BK42-BO42-BS42-BW42-CA42-CE42-CI42-CM42</f>
        <v>6</v>
      </c>
      <c r="CR42">
        <f t="shared" ref="CR42" si="324">AJ42-BL42-BP42-BT42-BX42-CB42-CF42-CJ42-CN42</f>
        <v>40</v>
      </c>
      <c r="CS42">
        <f t="shared" ref="CS42" si="325">AK42-BM42-BQ42-BU42-BY42-CC42-CG42-CK42-CO42</f>
        <v>1</v>
      </c>
      <c r="CT42">
        <f t="shared" ref="CT42" si="326">SUM(CQ42:CS42)</f>
        <v>47</v>
      </c>
      <c r="CU42">
        <f t="shared" ref="CU42" si="327">SUM(BK42,BO42,BS42,BW42,CA42,CE42,CI42,CM42,CQ42)</f>
        <v>6</v>
      </c>
      <c r="CV42">
        <f t="shared" ref="CV42" si="328">SUM(BL42,BP42,BT42,BX42,CB42,CF42,CJ42,CN42,CR42)</f>
        <v>40</v>
      </c>
      <c r="CW42">
        <f t="shared" ref="CW42" si="329">SUM(BM42,BQ42,BU42,BY42,CC42,CG42,CK42,CO42,CS42)</f>
        <v>1</v>
      </c>
      <c r="CX42">
        <f t="shared" ref="CX42" si="330">SUM(CU42:CW42)</f>
        <v>47</v>
      </c>
    </row>
    <row r="43" spans="1:102" x14ac:dyDescent="0.25">
      <c r="A43">
        <v>37</v>
      </c>
      <c r="B43" t="s">
        <v>5</v>
      </c>
      <c r="C43" t="s">
        <v>161</v>
      </c>
      <c r="D43" s="6">
        <v>45412</v>
      </c>
      <c r="E43" t="s">
        <v>73</v>
      </c>
      <c r="F43" t="s">
        <v>46</v>
      </c>
      <c r="G43" t="s">
        <v>162</v>
      </c>
      <c r="H43" t="s">
        <v>163</v>
      </c>
      <c r="I43" t="s">
        <v>88</v>
      </c>
      <c r="J43">
        <f t="shared" si="9"/>
        <v>100</v>
      </c>
      <c r="K43">
        <v>0</v>
      </c>
      <c r="L43">
        <v>0</v>
      </c>
      <c r="M43">
        <v>0</v>
      </c>
      <c r="N43">
        <f t="shared" ref="N43" si="331">SUM(K43:M43)</f>
        <v>0</v>
      </c>
      <c r="O43">
        <v>0</v>
      </c>
      <c r="P43">
        <v>0</v>
      </c>
      <c r="Q43">
        <v>0</v>
      </c>
      <c r="R43">
        <f t="shared" ref="R43" si="332">SUM(O43:Q43)</f>
        <v>0</v>
      </c>
      <c r="S43">
        <v>35</v>
      </c>
      <c r="T43">
        <v>24</v>
      </c>
      <c r="U43">
        <v>0</v>
      </c>
      <c r="V43">
        <f t="shared" si="15"/>
        <v>59</v>
      </c>
      <c r="W43">
        <v>10</v>
      </c>
      <c r="X43">
        <v>27</v>
      </c>
      <c r="Y43">
        <v>0</v>
      </c>
      <c r="Z43">
        <f t="shared" si="16"/>
        <v>37</v>
      </c>
      <c r="AA43">
        <v>3</v>
      </c>
      <c r="AB43">
        <v>1</v>
      </c>
      <c r="AC43">
        <v>0</v>
      </c>
      <c r="AD43">
        <f t="shared" si="17"/>
        <v>4</v>
      </c>
      <c r="AE43">
        <v>0</v>
      </c>
      <c r="AF43">
        <v>0</v>
      </c>
      <c r="AG43">
        <v>0</v>
      </c>
      <c r="AH43">
        <f t="shared" si="18"/>
        <v>0</v>
      </c>
      <c r="AI43">
        <f t="shared" ref="AI43" si="333">SUM(K43,O43,S43,W43,AA43,AE43)</f>
        <v>48</v>
      </c>
      <c r="AJ43">
        <f t="shared" ref="AJ43" si="334">SUM(L43,P43,T43,X43,AB43,AF43)</f>
        <v>52</v>
      </c>
      <c r="AK43">
        <f t="shared" ref="AK43" si="335">SUM(M43,Q43,U43,Y43,AC43,AG43)</f>
        <v>0</v>
      </c>
      <c r="AL43">
        <f t="shared" ref="AL43" si="336">SUM(AI43:AK43)</f>
        <v>100</v>
      </c>
      <c r="AM43">
        <v>12</v>
      </c>
      <c r="AN43">
        <v>4</v>
      </c>
      <c r="AO43">
        <v>0</v>
      </c>
      <c r="AP43">
        <f t="shared" ref="AP43" si="337">SUM(AM43:AO43)</f>
        <v>16</v>
      </c>
      <c r="AQ43">
        <v>0</v>
      </c>
      <c r="AR43">
        <v>0</v>
      </c>
      <c r="AS43">
        <v>0</v>
      </c>
      <c r="AT43">
        <f t="shared" ref="AT43" si="338">SUM(AQ43:AS43)</f>
        <v>0</v>
      </c>
      <c r="AU43">
        <v>0</v>
      </c>
      <c r="AV43">
        <v>0</v>
      </c>
      <c r="AW43">
        <v>0</v>
      </c>
      <c r="AX43">
        <f t="shared" ref="AX43" si="339">SUM(AU43:AW43)</f>
        <v>0</v>
      </c>
      <c r="AY43">
        <f t="shared" ref="AY43" si="340">AI43-AM43-AQ43-AU43-BC43</f>
        <v>36</v>
      </c>
      <c r="AZ43">
        <f t="shared" ref="AZ43" si="341">AJ43-AN43-AR43-AV43-BD43</f>
        <v>48</v>
      </c>
      <c r="BA43">
        <f t="shared" ref="BA43" si="342">AK43-AO43-AS43-AW43-BE43</f>
        <v>0</v>
      </c>
      <c r="BB43">
        <f t="shared" ref="BB43" si="343">SUM(AY43:BA43)</f>
        <v>84</v>
      </c>
      <c r="BC43">
        <v>0</v>
      </c>
      <c r="BD43">
        <v>0</v>
      </c>
      <c r="BE43">
        <v>0</v>
      </c>
      <c r="BF43">
        <f t="shared" ref="BF43" si="344">SUM(BC43:BE43)</f>
        <v>0</v>
      </c>
      <c r="BG43">
        <f t="shared" ref="BG43" si="345">SUM(AM43,AQ43,AU43,AY43,BC43)</f>
        <v>48</v>
      </c>
      <c r="BH43">
        <f t="shared" ref="BH43" si="346">SUM(AN43,AR43,AV43,AZ43,BD43)</f>
        <v>52</v>
      </c>
      <c r="BI43">
        <f t="shared" ref="BI43" si="347">SUM(AO43,AS43,AW43,BA43,BE43)</f>
        <v>0</v>
      </c>
      <c r="BJ43">
        <f t="shared" si="11"/>
        <v>100</v>
      </c>
      <c r="BK43">
        <v>1</v>
      </c>
      <c r="BL43">
        <v>0</v>
      </c>
      <c r="BM43">
        <v>0</v>
      </c>
      <c r="BN43">
        <f t="shared" ref="BN43" si="348">SUM(BK43:BM43)</f>
        <v>1</v>
      </c>
      <c r="BO43">
        <v>0</v>
      </c>
      <c r="BP43">
        <v>0</v>
      </c>
      <c r="BQ43">
        <v>0</v>
      </c>
      <c r="BR43">
        <f t="shared" ref="BR43" si="349">SUM(BO43:BQ43)</f>
        <v>0</v>
      </c>
      <c r="BS43">
        <v>0</v>
      </c>
      <c r="BT43">
        <v>0</v>
      </c>
      <c r="BU43">
        <v>0</v>
      </c>
      <c r="BV43">
        <f t="shared" ref="BV43" si="350">SUM(BS43:BU43)</f>
        <v>0</v>
      </c>
      <c r="BW43">
        <v>0</v>
      </c>
      <c r="BX43">
        <v>0</v>
      </c>
      <c r="BY43">
        <v>0</v>
      </c>
      <c r="BZ43">
        <f t="shared" ref="BZ43" si="351">SUM(BW43:BY43)</f>
        <v>0</v>
      </c>
      <c r="CA43">
        <v>0</v>
      </c>
      <c r="CB43">
        <v>0</v>
      </c>
      <c r="CC43">
        <v>0</v>
      </c>
      <c r="CD43">
        <f t="shared" ref="CD43" si="352">SUM(CA43:CC43)</f>
        <v>0</v>
      </c>
      <c r="CE43">
        <v>0</v>
      </c>
      <c r="CF43">
        <v>0</v>
      </c>
      <c r="CG43">
        <v>0</v>
      </c>
      <c r="CH43">
        <f t="shared" ref="CH43" si="353">SUM(CE43:CG43)</f>
        <v>0</v>
      </c>
      <c r="CI43">
        <v>0</v>
      </c>
      <c r="CJ43">
        <v>0</v>
      </c>
      <c r="CK43">
        <v>0</v>
      </c>
      <c r="CL43">
        <f t="shared" ref="CL43" si="354">SUM(CI43:CK43)</f>
        <v>0</v>
      </c>
      <c r="CM43">
        <v>7</v>
      </c>
      <c r="CN43">
        <v>3</v>
      </c>
      <c r="CO43">
        <v>0</v>
      </c>
      <c r="CP43">
        <f t="shared" ref="CP43" si="355">SUM(CM43:CO43)</f>
        <v>10</v>
      </c>
      <c r="CQ43">
        <f t="shared" ref="CQ43" si="356">AI43-BK43-BO43-BS43-BW43-CA43-CE43-CI43-CM43</f>
        <v>40</v>
      </c>
      <c r="CR43">
        <f t="shared" ref="CR43" si="357">AJ43-BL43-BP43-BT43-BX43-CB43-CF43-CJ43-CN43</f>
        <v>49</v>
      </c>
      <c r="CS43">
        <f t="shared" ref="CS43" si="358">AK43-BM43-BQ43-BU43-BY43-CC43-CG43-CK43-CO43</f>
        <v>0</v>
      </c>
      <c r="CT43">
        <f t="shared" ref="CT43" si="359">SUM(CQ43:CS43)</f>
        <v>89</v>
      </c>
      <c r="CU43">
        <f t="shared" ref="CU43" si="360">SUM(BK43,BO43,BS43,BW43,CA43,CE43,CI43,CM43,CQ43)</f>
        <v>48</v>
      </c>
      <c r="CV43">
        <f t="shared" ref="CV43" si="361">SUM(BL43,BP43,BT43,BX43,CB43,CF43,CJ43,CN43,CR43)</f>
        <v>52</v>
      </c>
      <c r="CW43">
        <f t="shared" ref="CW43" si="362">SUM(BM43,BQ43,BU43,BY43,CC43,CG43,CK43,CO43,CS43)</f>
        <v>0</v>
      </c>
      <c r="CX43">
        <f t="shared" ref="CX43" si="363">SUM(CU43:CW43)</f>
        <v>100</v>
      </c>
    </row>
    <row r="44" spans="1:102" ht="15.75" customHeight="1" x14ac:dyDescent="0.25">
      <c r="A44" t="s">
        <v>177</v>
      </c>
      <c r="B44" t="s">
        <v>177</v>
      </c>
      <c r="C44" t="s">
        <v>177</v>
      </c>
      <c r="D44" t="s">
        <v>177</v>
      </c>
      <c r="E44" t="s">
        <v>177</v>
      </c>
      <c r="F44" t="s">
        <v>177</v>
      </c>
      <c r="G44" t="s">
        <v>177</v>
      </c>
      <c r="H44" t="s">
        <v>177</v>
      </c>
      <c r="I44" t="s">
        <v>177</v>
      </c>
      <c r="J44">
        <f>SUM(J7:J43)</f>
        <v>8510</v>
      </c>
      <c r="K44">
        <f>SUM(K7:K43)</f>
        <v>45</v>
      </c>
      <c r="L44">
        <f>SUM(L7:L43)</f>
        <v>65</v>
      </c>
      <c r="M44">
        <f t="shared" ref="M44:BX44" si="364">SUM(M7:M43)</f>
        <v>0</v>
      </c>
      <c r="N44">
        <f t="shared" si="364"/>
        <v>110</v>
      </c>
      <c r="O44">
        <f t="shared" si="364"/>
        <v>1234</v>
      </c>
      <c r="P44">
        <f t="shared" si="364"/>
        <v>1554</v>
      </c>
      <c r="Q44">
        <f t="shared" si="364"/>
        <v>0</v>
      </c>
      <c r="R44">
        <f t="shared" si="364"/>
        <v>2788</v>
      </c>
      <c r="S44">
        <f t="shared" si="364"/>
        <v>2558</v>
      </c>
      <c r="T44">
        <f t="shared" si="364"/>
        <v>1676</v>
      </c>
      <c r="U44">
        <f t="shared" si="364"/>
        <v>0</v>
      </c>
      <c r="V44">
        <f t="shared" si="364"/>
        <v>4234</v>
      </c>
      <c r="W44">
        <f t="shared" si="364"/>
        <v>226</v>
      </c>
      <c r="X44">
        <f t="shared" si="364"/>
        <v>157</v>
      </c>
      <c r="Y44">
        <f t="shared" si="364"/>
        <v>1</v>
      </c>
      <c r="Z44">
        <f t="shared" si="364"/>
        <v>384</v>
      </c>
      <c r="AA44">
        <f t="shared" si="364"/>
        <v>733</v>
      </c>
      <c r="AB44">
        <f t="shared" si="364"/>
        <v>202</v>
      </c>
      <c r="AC44">
        <f t="shared" si="364"/>
        <v>0</v>
      </c>
      <c r="AD44">
        <f t="shared" si="364"/>
        <v>935</v>
      </c>
      <c r="AE44">
        <f t="shared" si="364"/>
        <v>36</v>
      </c>
      <c r="AF44">
        <f t="shared" si="364"/>
        <v>23</v>
      </c>
      <c r="AG44">
        <f t="shared" si="364"/>
        <v>0</v>
      </c>
      <c r="AH44">
        <f t="shared" si="364"/>
        <v>59</v>
      </c>
      <c r="AI44">
        <f t="shared" si="364"/>
        <v>4832</v>
      </c>
      <c r="AJ44">
        <f t="shared" si="364"/>
        <v>3677</v>
      </c>
      <c r="AK44">
        <f t="shared" si="364"/>
        <v>1</v>
      </c>
      <c r="AL44">
        <f t="shared" si="364"/>
        <v>8510</v>
      </c>
      <c r="AM44">
        <f t="shared" si="364"/>
        <v>64</v>
      </c>
      <c r="AN44">
        <f t="shared" si="364"/>
        <v>25</v>
      </c>
      <c r="AO44">
        <f t="shared" si="364"/>
        <v>0</v>
      </c>
      <c r="AP44">
        <f t="shared" si="364"/>
        <v>89</v>
      </c>
      <c r="AQ44">
        <f t="shared" si="364"/>
        <v>0</v>
      </c>
      <c r="AR44">
        <f t="shared" si="364"/>
        <v>0</v>
      </c>
      <c r="AS44">
        <f t="shared" si="364"/>
        <v>0</v>
      </c>
      <c r="AT44">
        <f t="shared" si="364"/>
        <v>0</v>
      </c>
      <c r="AU44">
        <f t="shared" si="364"/>
        <v>0</v>
      </c>
      <c r="AV44">
        <f t="shared" si="364"/>
        <v>1</v>
      </c>
      <c r="AW44">
        <f t="shared" si="364"/>
        <v>0</v>
      </c>
      <c r="AX44">
        <f t="shared" si="364"/>
        <v>1</v>
      </c>
      <c r="AY44">
        <f t="shared" si="364"/>
        <v>4766</v>
      </c>
      <c r="AZ44">
        <f t="shared" si="364"/>
        <v>3651</v>
      </c>
      <c r="BA44">
        <f t="shared" si="364"/>
        <v>1</v>
      </c>
      <c r="BB44">
        <f t="shared" si="364"/>
        <v>8418</v>
      </c>
      <c r="BC44">
        <f t="shared" si="364"/>
        <v>2</v>
      </c>
      <c r="BD44">
        <f t="shared" si="364"/>
        <v>0</v>
      </c>
      <c r="BE44">
        <f t="shared" si="364"/>
        <v>0</v>
      </c>
      <c r="BF44">
        <f t="shared" si="364"/>
        <v>2</v>
      </c>
      <c r="BG44">
        <f t="shared" si="364"/>
        <v>4832</v>
      </c>
      <c r="BH44">
        <f t="shared" si="364"/>
        <v>3677</v>
      </c>
      <c r="BI44">
        <f t="shared" si="364"/>
        <v>1</v>
      </c>
      <c r="BJ44">
        <f>SUM(BJ7:BJ43)</f>
        <v>8510</v>
      </c>
      <c r="BK44">
        <f t="shared" si="364"/>
        <v>10</v>
      </c>
      <c r="BL44">
        <f t="shared" si="364"/>
        <v>13</v>
      </c>
      <c r="BM44">
        <f t="shared" si="364"/>
        <v>0</v>
      </c>
      <c r="BN44">
        <f t="shared" si="364"/>
        <v>23</v>
      </c>
      <c r="BO44">
        <f t="shared" si="364"/>
        <v>1</v>
      </c>
      <c r="BP44">
        <f t="shared" si="364"/>
        <v>0</v>
      </c>
      <c r="BQ44">
        <f t="shared" si="364"/>
        <v>0</v>
      </c>
      <c r="BR44">
        <f t="shared" si="364"/>
        <v>1</v>
      </c>
      <c r="BS44">
        <f t="shared" si="364"/>
        <v>8</v>
      </c>
      <c r="BT44">
        <f t="shared" si="364"/>
        <v>0</v>
      </c>
      <c r="BU44">
        <f t="shared" si="364"/>
        <v>0</v>
      </c>
      <c r="BV44">
        <f t="shared" si="364"/>
        <v>8</v>
      </c>
      <c r="BW44">
        <f t="shared" si="364"/>
        <v>22</v>
      </c>
      <c r="BX44">
        <f t="shared" si="364"/>
        <v>34</v>
      </c>
      <c r="BY44">
        <f t="shared" ref="BY44:CX44" si="365">SUM(BY7:BY43)</f>
        <v>0</v>
      </c>
      <c r="BZ44">
        <f t="shared" si="365"/>
        <v>56</v>
      </c>
      <c r="CA44">
        <f t="shared" si="365"/>
        <v>0</v>
      </c>
      <c r="CB44">
        <f t="shared" si="365"/>
        <v>0</v>
      </c>
      <c r="CC44">
        <f t="shared" si="365"/>
        <v>0</v>
      </c>
      <c r="CD44">
        <f t="shared" si="365"/>
        <v>0</v>
      </c>
      <c r="CE44">
        <f t="shared" si="365"/>
        <v>0</v>
      </c>
      <c r="CF44">
        <f t="shared" si="365"/>
        <v>0</v>
      </c>
      <c r="CG44">
        <f t="shared" si="365"/>
        <v>0</v>
      </c>
      <c r="CH44">
        <f t="shared" si="365"/>
        <v>0</v>
      </c>
      <c r="CI44">
        <f t="shared" si="365"/>
        <v>0</v>
      </c>
      <c r="CJ44">
        <f t="shared" si="365"/>
        <v>0</v>
      </c>
      <c r="CK44">
        <f t="shared" si="365"/>
        <v>0</v>
      </c>
      <c r="CL44">
        <f t="shared" si="365"/>
        <v>0</v>
      </c>
      <c r="CM44">
        <f t="shared" si="365"/>
        <v>20</v>
      </c>
      <c r="CN44">
        <f t="shared" si="365"/>
        <v>23</v>
      </c>
      <c r="CO44">
        <f t="shared" si="365"/>
        <v>0</v>
      </c>
      <c r="CP44">
        <f t="shared" si="365"/>
        <v>43</v>
      </c>
      <c r="CQ44">
        <f t="shared" si="365"/>
        <v>4771</v>
      </c>
      <c r="CR44">
        <f t="shared" si="365"/>
        <v>3607</v>
      </c>
      <c r="CS44">
        <f t="shared" si="365"/>
        <v>1</v>
      </c>
      <c r="CT44">
        <f t="shared" si="365"/>
        <v>8253</v>
      </c>
      <c r="CU44">
        <f t="shared" si="365"/>
        <v>4832</v>
      </c>
      <c r="CV44">
        <f t="shared" si="365"/>
        <v>3677</v>
      </c>
      <c r="CW44">
        <f t="shared" si="365"/>
        <v>1</v>
      </c>
      <c r="CX44">
        <f t="shared" si="365"/>
        <v>8510</v>
      </c>
    </row>
  </sheetData>
  <dataConsolidate/>
  <pageMargins left="0.70866141732283472" right="0.70866141732283472" top="0.74803149606299213" bottom="0.74803149606299213" header="0.31496062992125984" footer="0.31496062992125984"/>
  <pageSetup scale="49" orientation="landscape" r:id="rId1"/>
  <colBreaks count="2" manualBreakCount="2">
    <brk id="10" max="1048575" man="1"/>
    <brk id="62" max="1048575" man="1"/>
  </col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ITEMS!$E$3:$E$24</xm:f>
          </x14:formula1>
          <xm:sqref>F7:F17</xm:sqref>
        </x14:dataValidation>
        <x14:dataValidation type="list" showInputMessage="1" showErrorMessage="1">
          <x14:formula1>
            <xm:f>ITEMS!$C$3:$C$9</xm:f>
          </x14:formula1>
          <xm:sqref>B16</xm:sqref>
        </x14:dataValidation>
        <x14:dataValidation type="list" allowBlank="1" showInputMessage="1" showErrorMessage="1">
          <x14:formula1>
            <xm:f>ITEMS!$G$3:$G$14</xm:f>
          </x14:formula1>
          <xm:sqref>E7:E43</xm:sqref>
        </x14:dataValidation>
        <x14:dataValidation type="list" allowBlank="1" showInputMessage="1" showErrorMessage="1">
          <x14:formula1>
            <xm:f>ITEMS!$D$3:$D$9</xm:f>
          </x14:formula1>
          <xm:sqref>I7:I43</xm:sqref>
        </x14:dataValidation>
        <x14:dataValidation type="list" showInputMessage="1" showErrorMessage="1">
          <x14:formula1>
            <xm:f>ITEMS!$C$3:$C$13</xm:f>
          </x14:formula1>
          <xm:sqref>B7:B15 B17:B42</xm:sqref>
        </x14:dataValidation>
        <x14:dataValidation type="list" showInputMessage="1" showErrorMessage="1">
          <x14:formula1>
            <xm:f>ITEMS!$C$3:$C$14</xm:f>
          </x14:formula1>
          <xm:sqref>B43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4"/>
  <sheetViews>
    <sheetView workbookViewId="0">
      <selection activeCell="F13" sqref="F13"/>
    </sheetView>
  </sheetViews>
  <sheetFormatPr baseColWidth="10" defaultRowHeight="15" x14ac:dyDescent="0.25"/>
  <cols>
    <col min="2" max="2" width="38.5703125" bestFit="1" customWidth="1"/>
    <col min="3" max="3" width="17.5703125" customWidth="1"/>
    <col min="5" max="5" width="17.85546875" bestFit="1" customWidth="1"/>
  </cols>
  <sheetData>
    <row r="3" spans="2:8" x14ac:dyDescent="0.25">
      <c r="B3" s="2" t="s">
        <v>0</v>
      </c>
      <c r="C3" s="1" t="s">
        <v>34</v>
      </c>
      <c r="D3" s="1" t="s">
        <v>172</v>
      </c>
      <c r="E3" t="s">
        <v>35</v>
      </c>
      <c r="F3" t="s">
        <v>11</v>
      </c>
      <c r="G3" t="s">
        <v>70</v>
      </c>
      <c r="H3" t="s">
        <v>67</v>
      </c>
    </row>
    <row r="4" spans="2:8" x14ac:dyDescent="0.25">
      <c r="B4" s="2" t="s">
        <v>1</v>
      </c>
      <c r="C4" s="1" t="s">
        <v>39</v>
      </c>
      <c r="D4" s="4" t="s">
        <v>88</v>
      </c>
      <c r="E4" t="s">
        <v>45</v>
      </c>
      <c r="F4" t="s">
        <v>12</v>
      </c>
      <c r="G4" t="s">
        <v>71</v>
      </c>
      <c r="H4" t="s">
        <v>68</v>
      </c>
    </row>
    <row r="5" spans="2:8" x14ac:dyDescent="0.25">
      <c r="B5" s="2" t="s">
        <v>2</v>
      </c>
      <c r="C5" s="1" t="s">
        <v>40</v>
      </c>
      <c r="D5" s="1" t="s">
        <v>38</v>
      </c>
      <c r="E5" t="s">
        <v>46</v>
      </c>
      <c r="F5" t="s">
        <v>13</v>
      </c>
      <c r="G5" t="s">
        <v>72</v>
      </c>
      <c r="H5" t="s">
        <v>82</v>
      </c>
    </row>
    <row r="6" spans="2:8" ht="27" x14ac:dyDescent="0.25">
      <c r="B6" s="2" t="s">
        <v>4</v>
      </c>
      <c r="C6" s="1" t="s">
        <v>41</v>
      </c>
      <c r="D6" s="1" t="s">
        <v>10</v>
      </c>
      <c r="E6" t="s">
        <v>47</v>
      </c>
      <c r="F6" t="s">
        <v>14</v>
      </c>
      <c r="G6" t="s">
        <v>73</v>
      </c>
    </row>
    <row r="7" spans="2:8" ht="75" x14ac:dyDescent="0.25">
      <c r="B7" s="2" t="s">
        <v>3</v>
      </c>
      <c r="C7" s="1" t="s">
        <v>42</v>
      </c>
      <c r="D7" s="3" t="s">
        <v>173</v>
      </c>
      <c r="E7" t="s">
        <v>48</v>
      </c>
      <c r="F7" t="s">
        <v>15</v>
      </c>
      <c r="G7" t="s">
        <v>74</v>
      </c>
    </row>
    <row r="8" spans="2:8" ht="75" x14ac:dyDescent="0.25">
      <c r="C8" s="1" t="s">
        <v>43</v>
      </c>
      <c r="D8" s="3" t="s">
        <v>174</v>
      </c>
      <c r="E8" t="s">
        <v>49</v>
      </c>
      <c r="F8" t="s">
        <v>16</v>
      </c>
      <c r="G8" t="s">
        <v>75</v>
      </c>
    </row>
    <row r="9" spans="2:8" ht="30" x14ac:dyDescent="0.25">
      <c r="C9" s="1" t="s">
        <v>44</v>
      </c>
      <c r="D9" s="5" t="s">
        <v>90</v>
      </c>
      <c r="E9" t="s">
        <v>50</v>
      </c>
      <c r="G9" t="s">
        <v>76</v>
      </c>
    </row>
    <row r="10" spans="2:8" x14ac:dyDescent="0.25">
      <c r="C10" s="1" t="s">
        <v>136</v>
      </c>
      <c r="E10" t="s">
        <v>51</v>
      </c>
      <c r="G10" t="s">
        <v>77</v>
      </c>
    </row>
    <row r="11" spans="2:8" x14ac:dyDescent="0.25">
      <c r="C11" s="1" t="s">
        <v>141</v>
      </c>
      <c r="E11" t="s">
        <v>52</v>
      </c>
      <c r="G11" t="s">
        <v>78</v>
      </c>
    </row>
    <row r="12" spans="2:8" x14ac:dyDescent="0.25">
      <c r="C12" s="1" t="s">
        <v>142</v>
      </c>
      <c r="E12" t="s">
        <v>53</v>
      </c>
      <c r="G12" t="s">
        <v>79</v>
      </c>
    </row>
    <row r="13" spans="2:8" x14ac:dyDescent="0.25">
      <c r="C13" s="1" t="s">
        <v>143</v>
      </c>
      <c r="E13" t="s">
        <v>54</v>
      </c>
      <c r="G13" t="s">
        <v>80</v>
      </c>
    </row>
    <row r="14" spans="2:8" x14ac:dyDescent="0.25">
      <c r="C14" s="1" t="s">
        <v>5</v>
      </c>
      <c r="E14" t="s">
        <v>55</v>
      </c>
      <c r="G14" t="s">
        <v>81</v>
      </c>
    </row>
    <row r="15" spans="2:8" x14ac:dyDescent="0.25">
      <c r="E15" t="s">
        <v>56</v>
      </c>
    </row>
    <row r="16" spans="2:8" x14ac:dyDescent="0.25">
      <c r="E16" t="s">
        <v>57</v>
      </c>
    </row>
    <row r="17" spans="5:5" x14ac:dyDescent="0.25">
      <c r="E17" t="s">
        <v>58</v>
      </c>
    </row>
    <row r="18" spans="5:5" x14ac:dyDescent="0.25">
      <c r="E18" t="s">
        <v>59</v>
      </c>
    </row>
    <row r="19" spans="5:5" x14ac:dyDescent="0.25">
      <c r="E19" t="s">
        <v>60</v>
      </c>
    </row>
    <row r="20" spans="5:5" x14ac:dyDescent="0.25">
      <c r="E20" t="s">
        <v>61</v>
      </c>
    </row>
    <row r="21" spans="5:5" x14ac:dyDescent="0.25">
      <c r="E21" t="s">
        <v>62</v>
      </c>
    </row>
    <row r="22" spans="5:5" x14ac:dyDescent="0.25">
      <c r="E22" t="s">
        <v>63</v>
      </c>
    </row>
    <row r="23" spans="5:5" x14ac:dyDescent="0.25">
      <c r="E23" t="s">
        <v>64</v>
      </c>
    </row>
    <row r="24" spans="5:5" x14ac:dyDescent="0.25">
      <c r="E24" t="s">
        <v>65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GENERAL</vt:lpstr>
      <vt:lpstr>ITEMS</vt:lpstr>
      <vt:lpstr>'CUADRO GENERAL'!Títulos_a_imprimir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Castañeda</dc:creator>
  <cp:lastModifiedBy>Alejandra Chán</cp:lastModifiedBy>
  <cp:lastPrinted>2024-02-08T19:45:49Z</cp:lastPrinted>
  <dcterms:created xsi:type="dcterms:W3CDTF">2024-02-05T14:24:34Z</dcterms:created>
  <dcterms:modified xsi:type="dcterms:W3CDTF">2024-05-31T17:49:44Z</dcterms:modified>
</cp:coreProperties>
</file>