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SEGUNDO CUATRIMESTRE\DIREX\"/>
    </mc:Choice>
  </mc:AlternateContent>
  <xr:revisionPtr revIDLastSave="0" documentId="13_ncr:1_{0398589C-FE5C-441B-A31D-A22FC8C81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INFORMACIÓN DIREX MAYO-A" sheetId="4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4" l="1"/>
  <c r="W26" i="4"/>
  <c r="W27" i="4"/>
  <c r="W28" i="4"/>
  <c r="W29" i="4"/>
  <c r="W30" i="4"/>
  <c r="W31" i="4"/>
  <c r="W32" i="4"/>
  <c r="W33" i="4"/>
  <c r="W34" i="4"/>
  <c r="W35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25" i="4"/>
  <c r="W24" i="4"/>
  <c r="W22" i="4"/>
  <c r="W23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21" i="4"/>
  <c r="W21" i="4"/>
  <c r="W9" i="4"/>
  <c r="W10" i="4"/>
  <c r="W11" i="4"/>
  <c r="W12" i="4"/>
  <c r="W13" i="4"/>
  <c r="W14" i="4"/>
  <c r="W15" i="4"/>
  <c r="W16" i="4"/>
  <c r="W17" i="4"/>
  <c r="W18" i="4"/>
  <c r="W19" i="4"/>
  <c r="Q10" i="4"/>
  <c r="Q11" i="4"/>
  <c r="Q12" i="4"/>
  <c r="Q13" i="4"/>
  <c r="Q14" i="4"/>
  <c r="Q15" i="4"/>
  <c r="Q16" i="4"/>
  <c r="Q17" i="4"/>
  <c r="Q18" i="4"/>
  <c r="Q19" i="4"/>
  <c r="J11" i="4"/>
  <c r="J12" i="4"/>
  <c r="J13" i="4"/>
  <c r="J14" i="4"/>
  <c r="J15" i="4"/>
  <c r="J16" i="4"/>
  <c r="J17" i="4"/>
  <c r="J18" i="4"/>
  <c r="J19" i="4"/>
  <c r="J10" i="4"/>
  <c r="Q9" i="4"/>
  <c r="J9" i="4"/>
  <c r="V54" i="4" l="1"/>
  <c r="T54" i="4"/>
  <c r="S54" i="4"/>
  <c r="R54" i="4"/>
  <c r="K54" i="4"/>
  <c r="P54" i="4"/>
  <c r="N54" i="4"/>
  <c r="M54" i="4"/>
  <c r="L54" i="4"/>
  <c r="G54" i="4"/>
  <c r="I54" i="4"/>
  <c r="F54" i="4"/>
  <c r="Q6" i="4"/>
  <c r="J6" i="4"/>
  <c r="W6" i="4"/>
  <c r="W5" i="4"/>
  <c r="Q5" i="4"/>
  <c r="J5" i="4"/>
  <c r="J8" i="4" l="1"/>
  <c r="J7" i="4"/>
  <c r="J4" i="4"/>
  <c r="J3" i="4"/>
  <c r="J20" i="4"/>
  <c r="H54" i="4" l="1"/>
  <c r="U54" i="4" l="1"/>
  <c r="W20" i="4"/>
  <c r="Q20" i="4"/>
  <c r="W8" i="4"/>
  <c r="Q8" i="4"/>
  <c r="W7" i="4"/>
  <c r="Q7" i="4"/>
  <c r="W4" i="4"/>
  <c r="Q4" i="4"/>
  <c r="W3" i="4"/>
  <c r="Q3" i="4"/>
  <c r="W54" i="4" l="1"/>
  <c r="O54" i="4"/>
  <c r="Q54" i="4"/>
  <c r="J54" i="4" l="1"/>
</calcChain>
</file>

<file path=xl/sharedStrings.xml><?xml version="1.0" encoding="utf-8"?>
<sst xmlns="http://schemas.openxmlformats.org/spreadsheetml/2006/main" count="306" uniqueCount="129">
  <si>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</si>
  <si>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</si>
  <si>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</si>
  <si>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</si>
  <si>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</si>
  <si>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</si>
  <si>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</si>
  <si>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</si>
  <si>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</si>
  <si>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</si>
  <si>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</si>
  <si>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</si>
  <si>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</si>
  <si>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</si>
  <si>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</si>
  <si>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>Entidades públicas y privadas asesoradas y capacitadas en favor de la lucha contra la violencia sexual, explotación y trata de personas</t>
  </si>
  <si>
    <t>Entidades</t>
  </si>
  <si>
    <t>De 30 en adelante</t>
  </si>
  <si>
    <t>Funcionarios públicos/empleados/colaboradores</t>
  </si>
  <si>
    <t>No indica</t>
  </si>
  <si>
    <t>Niños, niñas y adolescentes</t>
  </si>
  <si>
    <t>Niños, niñas y adolescentes prevenidos, formados e informados en materia de la violencia sexual, explotación y trata de personas</t>
  </si>
  <si>
    <t>Adultos formados e informados en materia de los delitos de violencia sexual, explotación y trata de personas</t>
  </si>
  <si>
    <t xml:space="preserve">Entidades públicas y privadas asesoradas en el cumplimiento de los compromisos nacionales e internacionales  materia de  violencia sexual, explotación y trata de personas </t>
  </si>
  <si>
    <t>Niños, niñas, adolescentes</t>
  </si>
  <si>
    <t>Instituto Guatemalteco de Turismo</t>
  </si>
  <si>
    <t>Direccion Contra la Explotacion 
(DIREX)</t>
  </si>
  <si>
    <t>Sexo</t>
  </si>
  <si>
    <t>Edad</t>
  </si>
  <si>
    <t>Grupo Étnico</t>
  </si>
  <si>
    <t>Hotel Camino Real</t>
  </si>
  <si>
    <t>RED Municipal de Prevencion Sacatepequez</t>
  </si>
  <si>
    <t>Adultos</t>
  </si>
  <si>
    <t>Centro Cultural Cesar Brañas</t>
  </si>
  <si>
    <t>Protocolo para la deteccion y actuaccion interinstitucional para la respuesta inmediata frente a casos de Explotacion sexual contra niñas, niños y adolescentes en viajes y turismo</t>
  </si>
  <si>
    <t>Municipalidad de Mixco</t>
  </si>
  <si>
    <t>Privada</t>
  </si>
  <si>
    <t>Sin registro</t>
  </si>
  <si>
    <t>Fundacion Young Dreamers</t>
  </si>
  <si>
    <t>Taller dirigido a la Escuela Municipal. Feria informativa de sensibilizacion Prevencion de los Ciberdelitos en medios Digitales.</t>
  </si>
  <si>
    <t>Escuela Taller Municipal</t>
  </si>
  <si>
    <t xml:space="preserve">Iglesia Evangelica Ejercito de Salvacion </t>
  </si>
  <si>
    <t>Museo de Arte</t>
  </si>
  <si>
    <t>Instituto Adolfo V. Hall de Occidente</t>
  </si>
  <si>
    <t>Escuela Taller Municipalidad</t>
  </si>
  <si>
    <t>Campamento de Transito del Ministeriuo de la Defensa finca el Palomar</t>
  </si>
  <si>
    <t>SCOUT de Guatemala escuadron 44</t>
  </si>
  <si>
    <t>Colegio Montesorri</t>
  </si>
  <si>
    <t>Colegio Tecnológico "Hombres de Nazareth"</t>
  </si>
  <si>
    <t>Unidad Nacional De Oncologia Pediatrica</t>
  </si>
  <si>
    <t>Salon Pro Navidad del Niño Colonia Centroamerica zona 7</t>
  </si>
  <si>
    <t>Congreso fortaleciendo las capacidades para la deteccion y actuacion de la explotacion sexual en viajes y turismo
Sesion 1 y 2</t>
  </si>
  <si>
    <t>Presentacion de ciberherramientas para la presentacion de los delitos de explotacion sexual</t>
  </si>
  <si>
    <t>Charla informativa sobre la prevencion del abuso y explotacion sexual</t>
  </si>
  <si>
    <t>DIPLOMADO "Abordaje de los Delitos de Violencia Sexual, Explotación y Trata de Personas Cometidos a través del Mal Uso de Medios Tecnológicos y Ciberseguridad</t>
  </si>
  <si>
    <t>Taller Las Ciberherramientas como Mecanismo de Prevención de Explotación Sexual en Niños, Niñas y Adolescentes a través de los Medios Tecnológicos dirigido al Sector Educativo del Departamento de Chiquimula</t>
  </si>
  <si>
    <t>Capacitación Docentes Colegio Tecnológico Hombres de Nazareth</t>
  </si>
  <si>
    <t>Jovenes de Cambio Municipalidad de Guatemala</t>
  </si>
  <si>
    <t>Sector Empresarial</t>
  </si>
  <si>
    <t>Fundacion sobrevivientes y el Refugio</t>
  </si>
  <si>
    <t>Asistencia Turismo Rural y Comunitario</t>
  </si>
  <si>
    <t>Proceso de formacion en Materia de delitos de Violencia Sexual, Explotacion y Trata de Personas</t>
  </si>
  <si>
    <t>Universidad de Galileo</t>
  </si>
  <si>
    <t>Restaurante Cotzic</t>
  </si>
  <si>
    <t>Municipalidad de San Raymundo</t>
  </si>
  <si>
    <t>Academia de Policia Municipal de Transito</t>
  </si>
  <si>
    <t>Hotel Ajau Colonial</t>
  </si>
  <si>
    <t xml:space="preserve">Corporacion Pueblo Real </t>
  </si>
  <si>
    <t>Jueces y Juezas del Organismo Judicial</t>
  </si>
  <si>
    <t>Diario de Centroamérica y Tipografía Nacional</t>
  </si>
  <si>
    <t>Hotel Stofella</t>
  </si>
  <si>
    <t>Sector Educativo Alta Verapaz</t>
  </si>
  <si>
    <t>Mercado de Artesanías Zona 13</t>
  </si>
  <si>
    <t>Municipalidad de San Juan Sacatepéquez</t>
  </si>
  <si>
    <t>Policia Nacional Civil</t>
  </si>
  <si>
    <t>Adhesion Empresarial y de transporte codigo de conducta campaña protegiendo nuestro mayor tesoro</t>
  </si>
  <si>
    <t>Diplomado estudios juridicos y jurisprudenciales de las reformas al codigo penal según decreto 11-2022</t>
  </si>
  <si>
    <t>Trabajo infantil y sus peores formas de trabajo</t>
  </si>
  <si>
    <t>Proceso de capacitación dirigido a personal de la División de Seguridad Turística y Programa de Asistencia al Turista en materia de Explotación Sexual de Niños, Niñas y Adolescentes en el contexto de Viajes y Turismo</t>
  </si>
  <si>
    <t>DIPLOMADO "Reformas al Código Penal entorno al Decreto 11-2022 Delitos de Explotación Sexual en Guatemala y Ciberdelitos a través de Medios Tecnológicos"</t>
  </si>
  <si>
    <t>Proceso de Capacitación en Materia de Violencia Sexual, Explotación y Trata de Personas dirigido al personal del Diario de Centroamérica y Tipografía Nacional</t>
  </si>
  <si>
    <t xml:space="preserve">Proceso de Capacitación dirigido a Personal de Hotel Stofella en Materia de Explotación Sexual de Niños, Niñas y Adolescentes en el contexto de Viajes y Turismo </t>
  </si>
  <si>
    <t>Taller Las Ciberherramientas como Mecanismo de Prevención de Explotación Sexual en Niños, Niñas y Adolescentes a través de los Medios Tecnológicos dirigido al Sector Educativo del Departamento de Alta Verapaz</t>
  </si>
  <si>
    <t>Adhesión del Mercado de Artesanías zona 13 al Código de Conducta de la Campaña "Protegiendo Nuestro Mayor Tesoro"</t>
  </si>
  <si>
    <t>Capacitación en materia de Explotación Laboral y Peores Formas de Trabajo Infantil dirigido al personal de la Municipalidad de San Juan Sacatepéquez</t>
  </si>
  <si>
    <t>Pública</t>
  </si>
  <si>
    <t>FIN</t>
  </si>
  <si>
    <t>TOTAL</t>
  </si>
  <si>
    <t>Diplomado de prevencion de los de los delitos de violencia sexual, explotación y trata de personas, dirigido a docentes y personal de escuela taller</t>
  </si>
  <si>
    <t>Formacion de promotores para la prevencion de los de los delitos de violencia sexual, explotación y trata de personas</t>
  </si>
  <si>
    <t>Diplomado Abordaje de los de los delitos de violencia sexual, explotación y trata de personas a traves del mal uso de medios tecnologicos y ciberseguridad</t>
  </si>
  <si>
    <t>Proceso informativo en prevencion de los de los delitos de violencia sexual, explotación y trata de personas Coordinacion de Comisión Municipal de Prevención de la Violencia Mixco-estudiantes de 1ero basico</t>
  </si>
  <si>
    <t>Comisión Municipal de Prevención de la Violencia</t>
  </si>
  <si>
    <t xml:space="preserve">Programa Educativo del Niño, Niña y Adolescente Trabajador </t>
  </si>
  <si>
    <t>Charla informativa sobre explotasion laboral dirigido a estudiantes del Programa Educativo del Niño, Niña y Adolescente Trabajador</t>
  </si>
  <si>
    <t>Unidad de la Prevención Comunitaria de la Violencia - Ministerio de Gobernación</t>
  </si>
  <si>
    <t>Capacitación a Personal de la Unidad de la Prevención Comunitaria de la Violencia del Ministerio de Gobernación</t>
  </si>
  <si>
    <t xml:space="preserve">Centro Universitario de Izabal </t>
  </si>
  <si>
    <t>Capacitación explotacion y trata de personas</t>
  </si>
  <si>
    <t>Capacitación de los de los delitos de violencia sexual, explotación y trata de personas</t>
  </si>
  <si>
    <t>Capacitación a profesionales de Comisión Municipal de Prevención de la Violencia</t>
  </si>
  <si>
    <t xml:space="preserve">Capacitación en la tematica delitos ciberneticos, grooming, sexting, sextorsion y ciberbullying, malware, phishing. </t>
  </si>
  <si>
    <t>Capacitación de los delitos de Violencia Sexual, Explotacion y Trata de Personas cometidos a traves del mal uso de medios tecnologicos y ciberseguridad</t>
  </si>
  <si>
    <t>Proceso de Capacitación en prevencion de los delitos de explotacion sexual y explotacion sexual en linea (Ciberherramientas)</t>
  </si>
  <si>
    <t>Capacitación Codigo de Conducta</t>
  </si>
  <si>
    <t xml:space="preserve">Capacitación delitos ciberneticos </t>
  </si>
  <si>
    <t>Capacitación</t>
  </si>
  <si>
    <t>Proceso de Capacitación en materia de Explotacion laboral y las peores formas de trabajo infantil</t>
  </si>
  <si>
    <t>Proceso de Capacitación en Viajes y Turismo</t>
  </si>
  <si>
    <t>Secretaría de Obras Sociales de la Esposa del Presidente</t>
  </si>
  <si>
    <t>Capacitación en Explotación Sexual de Niños, Niñas y Adolescentes en Viajes y Turismo a estudiantes de la Universidad de Galileo</t>
  </si>
  <si>
    <t>Ministerio de Educación</t>
  </si>
  <si>
    <t>Diplomado de prevencion de los de los delitos de violencia sexual, explotación y trata de personas, dirigido a facilitadores del Ministerio de Agricultura, Gandería y Alimentación de: Alta Verapaz, Baja Verapaz, Chiquimula, El Progreso, Guatemala, Izabal, Jalapa, Jutiapa, Paten y Zacapa.</t>
  </si>
  <si>
    <t xml:space="preserve">Ministerio de la Defensa Nacional
</t>
  </si>
  <si>
    <t xml:space="preserve">Ministerio de Agricultura, Ganaderia y Alimentacion </t>
  </si>
  <si>
    <t>Taller de Ciberherramientas como mecanismo de prevencion de explotacion sexual en niños, niñas y adolescentes a traves de medios tecnologicos</t>
  </si>
  <si>
    <t>Seminario, Protocolo para la deteccion y actuacion interinstitucional para la respuesta inmediata frente a casos de Explotacion Sexual de niños, niñas y adolescentes en el contexto de viajes y turismo.</t>
  </si>
  <si>
    <t>Proceso de Capacitación dirigido a Policía Municipal de Transito prevencion de los de los delitos de violencia sexual, explotación y trata de personas</t>
  </si>
  <si>
    <t>Proceso de Capacitación dirigido a colaboradores del Hotel Ajau Colonial, en materia de Explotacion Sexual de niños, niñas y adolescentes en el contexto de Viajes y Turismo</t>
  </si>
  <si>
    <t xml:space="preserve">Proceso de Capacitación dirigida a personal de la division de Seguridad Turistica </t>
  </si>
  <si>
    <t xml:space="preserve">Division de Seguridad Turistica </t>
  </si>
  <si>
    <t>Proceso Formativo en materia de los delitos de explotacion sexual de niños, niñas y adolescentes en cotexto de viajes y turismo</t>
  </si>
  <si>
    <t>Division de Seguridad Turistica</t>
  </si>
  <si>
    <t>Proceso de Capacitación en Materia de Explotación Sexual de Niños, Niñas y Adolescentes en Viajes y Turismo Dirigida a la División de Seguridad Turística</t>
  </si>
  <si>
    <t>Proceso de Capacitación en Materia de Explotación Sexual en Niños, Niñas y Adolescentes en contexto de  Viajes y Turismo- Dirigida a División de Seguridad Turística</t>
  </si>
  <si>
    <t>Diplomado Ministerio de Agricultura, Ganaderia y Alimentacion</t>
  </si>
  <si>
    <t>Proceso de Capacitación en Materia de los de los delitos de violencia sexual, explotación y trata de personas dirigido a colaboradores de la Municipalidad de Mixco Comisión Municipal de Prevención de la Violencia</t>
  </si>
  <si>
    <t>Municipalidad de Mixco Comisión Municipal de Prevención de la Violencia</t>
  </si>
  <si>
    <t>Diplomado en Prevención y Combate de la Explotación y Trata de Personas como Peores Formas de Trabajo Infantil dirigido a personal de la Policía Nacional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</si>
</sst>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54"/>
  <sheetViews>
    <sheetView tabSelected="1" zoomScale="75" zoomScaleNormal="75" zoomScalePageLayoutView="60" workbookViewId="0">
      <selection activeCell="C6" sqref="C6"/>
    </sheetView>
  </sheetViews>
  <sheetFormatPr defaultColWidth="11.42578125" defaultRowHeight="15" x14ac:dyDescent="0.25"/>
  <cols>
    <col min="1" max="1" width="21.85546875" customWidth="1"/>
    <col min="2" max="2" width="26.7109375" customWidth="1"/>
    <col min="3" max="3" width="25.140625" customWidth="1"/>
    <col min="4" max="4" width="21.7109375" customWidth="1"/>
    <col min="5" max="5" width="22.140625" customWidth="1"/>
    <col min="13" max="13" width="11.42578125" customWidth="1"/>
    <col min="14" max="14" width="12.7109375" customWidth="1"/>
    <col min="23" max="23" width="12.7109375" bestFit="1" customWidth="1"/>
  </cols>
  <sheetData>
    <row r="1" spans="1:23" ht="32.25" customHeight="1" x14ac:dyDescent="0.25">
      <c r="A1" t="s">
        <v>2</v>
      </c>
      <c r="B1" t="s">
        <v>0</v>
      </c>
      <c r="C1" t="s">
        <v>1</v>
      </c>
      <c r="D1" t="s">
        <v>16</v>
      </c>
      <c r="E1" t="s">
        <v>18</v>
      </c>
      <c r="F1" t="s">
        <v>27</v>
      </c>
      <c r="G1" t="s">
        <v>27</v>
      </c>
      <c r="H1" t="s">
        <v>27</v>
      </c>
      <c r="I1" t="s">
        <v>27</v>
      </c>
      <c r="J1" t="s">
        <v>27</v>
      </c>
      <c r="K1" t="s">
        <v>28</v>
      </c>
      <c r="L1" t="s">
        <v>28</v>
      </c>
      <c r="M1" t="s">
        <v>28</v>
      </c>
      <c r="N1" t="s">
        <v>28</v>
      </c>
      <c r="O1" t="s">
        <v>28</v>
      </c>
      <c r="P1" t="s">
        <v>28</v>
      </c>
      <c r="Q1" t="s">
        <v>28</v>
      </c>
      <c r="R1" t="s">
        <v>29</v>
      </c>
      <c r="S1" t="s">
        <v>29</v>
      </c>
      <c r="T1" t="s">
        <v>29</v>
      </c>
      <c r="U1" t="s">
        <v>29</v>
      </c>
      <c r="V1" t="s">
        <v>29</v>
      </c>
      <c r="W1" t="s">
        <v>29</v>
      </c>
    </row>
    <row r="2" spans="1:23" x14ac:dyDescent="0.25">
      <c r="A2" t="s">
        <v>26</v>
      </c>
      <c r="B2" t="s">
        <v>2</v>
      </c>
      <c r="C2" t="s">
        <v>1</v>
      </c>
      <c r="D2" t="s">
        <v>16</v>
      </c>
      <c r="E2" t="s">
        <v>18</v>
      </c>
      <c r="F2" t="s">
        <v>3</v>
      </c>
      <c r="G2" t="s">
        <v>4</v>
      </c>
      <c r="H2" t="s">
        <v>13</v>
      </c>
      <c r="I2" t="s">
        <v>37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17</v>
      </c>
      <c r="P2" t="s">
        <v>19</v>
      </c>
      <c r="Q2" t="s">
        <v>5</v>
      </c>
      <c r="R2" t="s">
        <v>10</v>
      </c>
      <c r="S2" t="s">
        <v>11</v>
      </c>
      <c r="T2" t="s">
        <v>12</v>
      </c>
      <c r="U2" t="s">
        <v>13</v>
      </c>
      <c r="V2" t="s">
        <v>19</v>
      </c>
      <c r="W2" t="s">
        <v>5</v>
      </c>
    </row>
    <row r="3" spans="1:23" ht="68.25" customHeight="1" x14ac:dyDescent="0.25">
      <c r="A3" t="s">
        <v>14</v>
      </c>
      <c r="B3" t="s">
        <v>21</v>
      </c>
      <c r="C3" t="s">
        <v>98</v>
      </c>
      <c r="D3" t="s">
        <v>38</v>
      </c>
      <c r="E3" t="s">
        <v>20</v>
      </c>
      <c r="F3">
        <v>12</v>
      </c>
      <c r="G3">
        <v>6</v>
      </c>
      <c r="H3">
        <v>0</v>
      </c>
      <c r="I3">
        <v>0</v>
      </c>
      <c r="J3">
        <f t="shared" ref="J3:J10" si="0">SUM(F3:I3)</f>
        <v>18</v>
      </c>
      <c r="K3">
        <v>0</v>
      </c>
      <c r="L3">
        <v>0</v>
      </c>
      <c r="M3">
        <v>12</v>
      </c>
      <c r="N3">
        <v>5</v>
      </c>
      <c r="O3">
        <v>1</v>
      </c>
      <c r="P3">
        <v>0</v>
      </c>
      <c r="Q3">
        <f t="shared" ref="Q3:Q9" si="1">SUM(K3:P3)</f>
        <v>18</v>
      </c>
      <c r="R3">
        <v>16</v>
      </c>
      <c r="S3">
        <v>0</v>
      </c>
      <c r="T3">
        <v>0</v>
      </c>
      <c r="U3">
        <v>2</v>
      </c>
      <c r="V3">
        <v>0</v>
      </c>
      <c r="W3">
        <f t="shared" ref="W3:W8" si="2">SUM(R3:V3)</f>
        <v>18</v>
      </c>
    </row>
    <row r="4" spans="1:23" ht="120" customHeight="1" x14ac:dyDescent="0.25">
      <c r="A4" t="s">
        <v>14</v>
      </c>
      <c r="B4" t="s">
        <v>21</v>
      </c>
      <c r="C4" t="s">
        <v>39</v>
      </c>
      <c r="D4" t="s">
        <v>40</v>
      </c>
      <c r="E4" t="s">
        <v>20</v>
      </c>
      <c r="F4">
        <v>76</v>
      </c>
      <c r="G4">
        <v>163</v>
      </c>
      <c r="H4">
        <v>0</v>
      </c>
      <c r="I4">
        <v>0</v>
      </c>
      <c r="J4">
        <f t="shared" si="0"/>
        <v>239</v>
      </c>
      <c r="K4">
        <v>0</v>
      </c>
      <c r="L4">
        <v>0</v>
      </c>
      <c r="M4">
        <v>107</v>
      </c>
      <c r="N4">
        <v>100</v>
      </c>
      <c r="O4">
        <v>32</v>
      </c>
      <c r="P4">
        <v>0</v>
      </c>
      <c r="Q4">
        <f t="shared" si="1"/>
        <v>239</v>
      </c>
      <c r="R4">
        <v>1</v>
      </c>
      <c r="S4">
        <v>0</v>
      </c>
      <c r="T4">
        <v>0</v>
      </c>
      <c r="U4">
        <v>238</v>
      </c>
      <c r="V4">
        <v>0</v>
      </c>
      <c r="W4">
        <f t="shared" si="2"/>
        <v>239</v>
      </c>
    </row>
    <row r="5" spans="1:23" ht="96.75" customHeight="1" x14ac:dyDescent="0.25">
      <c r="A5" t="s">
        <v>14</v>
      </c>
      <c r="B5" t="s">
        <v>21</v>
      </c>
      <c r="C5" t="s">
        <v>91</v>
      </c>
      <c r="D5" t="s">
        <v>92</v>
      </c>
      <c r="E5" t="s">
        <v>20</v>
      </c>
      <c r="F5">
        <v>49</v>
      </c>
      <c r="G5">
        <v>61</v>
      </c>
      <c r="H5">
        <v>2</v>
      </c>
      <c r="I5">
        <v>0</v>
      </c>
      <c r="J5">
        <f t="shared" si="0"/>
        <v>112</v>
      </c>
      <c r="K5">
        <v>0</v>
      </c>
      <c r="L5">
        <v>5</v>
      </c>
      <c r="M5">
        <v>103</v>
      </c>
      <c r="N5">
        <v>4</v>
      </c>
      <c r="O5">
        <v>0</v>
      </c>
      <c r="P5">
        <v>0</v>
      </c>
      <c r="Q5">
        <f t="shared" si="1"/>
        <v>112</v>
      </c>
      <c r="R5">
        <v>15</v>
      </c>
      <c r="S5">
        <v>1</v>
      </c>
      <c r="T5">
        <v>5</v>
      </c>
      <c r="U5">
        <v>91</v>
      </c>
      <c r="V5">
        <v>0</v>
      </c>
      <c r="W5">
        <f t="shared" si="2"/>
        <v>112</v>
      </c>
    </row>
    <row r="6" spans="1:23" x14ac:dyDescent="0.25">
      <c r="A6" t="s">
        <v>14</v>
      </c>
      <c r="B6" t="s">
        <v>21</v>
      </c>
      <c r="C6" t="s">
        <v>94</v>
      </c>
      <c r="D6" t="s">
        <v>93</v>
      </c>
      <c r="E6" t="s">
        <v>24</v>
      </c>
      <c r="F6">
        <v>19</v>
      </c>
      <c r="G6">
        <v>12</v>
      </c>
      <c r="H6">
        <v>0</v>
      </c>
      <c r="I6">
        <v>0</v>
      </c>
      <c r="J6">
        <f t="shared" si="0"/>
        <v>31</v>
      </c>
      <c r="K6">
        <v>0</v>
      </c>
      <c r="L6">
        <v>26</v>
      </c>
      <c r="M6">
        <v>0</v>
      </c>
      <c r="N6">
        <v>0</v>
      </c>
      <c r="O6">
        <v>5</v>
      </c>
      <c r="P6">
        <v>0</v>
      </c>
      <c r="Q6">
        <f t="shared" si="1"/>
        <v>31</v>
      </c>
      <c r="R6">
        <v>1</v>
      </c>
      <c r="S6">
        <v>0</v>
      </c>
      <c r="T6">
        <v>0</v>
      </c>
      <c r="U6">
        <v>30</v>
      </c>
      <c r="V6">
        <v>0</v>
      </c>
      <c r="W6">
        <f t="shared" si="2"/>
        <v>31</v>
      </c>
    </row>
    <row r="7" spans="1:23" x14ac:dyDescent="0.25">
      <c r="A7" t="s">
        <v>14</v>
      </c>
      <c r="B7" t="s">
        <v>22</v>
      </c>
      <c r="C7" t="s">
        <v>99</v>
      </c>
      <c r="D7" t="s">
        <v>49</v>
      </c>
      <c r="E7" t="s">
        <v>32</v>
      </c>
      <c r="F7">
        <v>51</v>
      </c>
      <c r="G7">
        <v>17</v>
      </c>
      <c r="H7">
        <v>0</v>
      </c>
      <c r="I7">
        <v>0</v>
      </c>
      <c r="J7">
        <f t="shared" si="0"/>
        <v>68</v>
      </c>
      <c r="K7">
        <v>0</v>
      </c>
      <c r="L7">
        <v>0</v>
      </c>
      <c r="M7">
        <v>0</v>
      </c>
      <c r="N7">
        <v>23</v>
      </c>
      <c r="O7">
        <v>45</v>
      </c>
      <c r="P7">
        <v>0</v>
      </c>
      <c r="Q7">
        <f t="shared" si="1"/>
        <v>68</v>
      </c>
      <c r="R7">
        <v>6</v>
      </c>
      <c r="S7">
        <v>0</v>
      </c>
      <c r="T7">
        <v>0</v>
      </c>
      <c r="U7">
        <v>62</v>
      </c>
      <c r="V7">
        <v>0</v>
      </c>
      <c r="W7">
        <f t="shared" si="2"/>
        <v>68</v>
      </c>
    </row>
    <row r="8" spans="1:23" x14ac:dyDescent="0.25">
      <c r="A8" t="s">
        <v>14</v>
      </c>
      <c r="B8" t="s">
        <v>22</v>
      </c>
      <c r="C8" t="s">
        <v>51</v>
      </c>
      <c r="D8" t="s">
        <v>50</v>
      </c>
      <c r="E8" t="s">
        <v>32</v>
      </c>
      <c r="F8">
        <v>22</v>
      </c>
      <c r="G8">
        <v>70</v>
      </c>
      <c r="H8">
        <v>0</v>
      </c>
      <c r="I8">
        <v>0</v>
      </c>
      <c r="J8">
        <f t="shared" si="0"/>
        <v>92</v>
      </c>
      <c r="K8">
        <v>0</v>
      </c>
      <c r="L8">
        <v>0</v>
      </c>
      <c r="M8">
        <v>0</v>
      </c>
      <c r="N8">
        <v>52</v>
      </c>
      <c r="O8">
        <v>40</v>
      </c>
      <c r="P8">
        <v>0</v>
      </c>
      <c r="Q8">
        <f t="shared" si="1"/>
        <v>92</v>
      </c>
      <c r="R8">
        <v>17</v>
      </c>
      <c r="S8">
        <v>4</v>
      </c>
      <c r="T8">
        <v>0</v>
      </c>
      <c r="U8">
        <v>71</v>
      </c>
      <c r="V8">
        <v>0</v>
      </c>
      <c r="W8">
        <f t="shared" si="2"/>
        <v>92</v>
      </c>
    </row>
    <row r="9" spans="1:23" x14ac:dyDescent="0.25">
      <c r="A9" t="s">
        <v>14</v>
      </c>
      <c r="B9" t="s">
        <v>22</v>
      </c>
      <c r="C9" t="s">
        <v>100</v>
      </c>
      <c r="D9" t="s">
        <v>92</v>
      </c>
      <c r="E9" t="s">
        <v>32</v>
      </c>
      <c r="F9">
        <v>7</v>
      </c>
      <c r="G9">
        <v>5</v>
      </c>
      <c r="H9">
        <v>0</v>
      </c>
      <c r="I9">
        <v>0</v>
      </c>
      <c r="J9">
        <f t="shared" si="0"/>
        <v>12</v>
      </c>
      <c r="K9">
        <v>0</v>
      </c>
      <c r="L9">
        <v>0</v>
      </c>
      <c r="M9">
        <v>0</v>
      </c>
      <c r="N9">
        <v>7</v>
      </c>
      <c r="O9">
        <v>5</v>
      </c>
      <c r="P9">
        <v>0</v>
      </c>
      <c r="Q9">
        <f t="shared" si="1"/>
        <v>12</v>
      </c>
      <c r="R9">
        <v>0</v>
      </c>
      <c r="S9">
        <v>0</v>
      </c>
      <c r="T9">
        <v>0</v>
      </c>
      <c r="U9">
        <v>12</v>
      </c>
      <c r="V9">
        <v>0</v>
      </c>
      <c r="W9">
        <f t="shared" ref="W9:W19" si="3">SUM(R9:V9)</f>
        <v>12</v>
      </c>
    </row>
    <row r="10" spans="1:23" x14ac:dyDescent="0.25">
      <c r="A10" t="s">
        <v>14</v>
      </c>
      <c r="B10" t="s">
        <v>22</v>
      </c>
      <c r="C10" t="s">
        <v>101</v>
      </c>
      <c r="D10" t="s">
        <v>41</v>
      </c>
      <c r="E10" t="s">
        <v>32</v>
      </c>
      <c r="F10">
        <v>52</v>
      </c>
      <c r="G10">
        <v>0</v>
      </c>
      <c r="H10">
        <v>0</v>
      </c>
      <c r="I10">
        <v>0</v>
      </c>
      <c r="J10">
        <f t="shared" si="0"/>
        <v>52</v>
      </c>
      <c r="K10">
        <v>0</v>
      </c>
      <c r="L10">
        <v>0</v>
      </c>
      <c r="M10">
        <v>0</v>
      </c>
      <c r="N10">
        <v>10</v>
      </c>
      <c r="O10">
        <v>42</v>
      </c>
      <c r="P10">
        <v>0</v>
      </c>
      <c r="Q10">
        <f t="shared" ref="Q10:Q19" si="4">SUM(K10:P10)</f>
        <v>52</v>
      </c>
      <c r="R10">
        <v>2</v>
      </c>
      <c r="S10">
        <v>0</v>
      </c>
      <c r="T10">
        <v>0</v>
      </c>
      <c r="U10">
        <v>50</v>
      </c>
      <c r="V10">
        <v>0</v>
      </c>
      <c r="W10">
        <f t="shared" si="3"/>
        <v>52</v>
      </c>
    </row>
    <row r="11" spans="1:23" x14ac:dyDescent="0.25">
      <c r="A11" t="s">
        <v>14</v>
      </c>
      <c r="B11" t="s">
        <v>22</v>
      </c>
      <c r="C11" t="s">
        <v>52</v>
      </c>
      <c r="D11" t="s">
        <v>42</v>
      </c>
      <c r="E11" t="s">
        <v>32</v>
      </c>
      <c r="F11">
        <v>37</v>
      </c>
      <c r="G11">
        <v>23</v>
      </c>
      <c r="H11">
        <v>0</v>
      </c>
      <c r="I11">
        <v>0</v>
      </c>
      <c r="J11">
        <f t="shared" ref="J11:J19" si="5">SUM(F11:I11)</f>
        <v>60</v>
      </c>
      <c r="K11">
        <v>0</v>
      </c>
      <c r="L11">
        <v>0</v>
      </c>
      <c r="M11">
        <v>0</v>
      </c>
      <c r="N11">
        <v>7</v>
      </c>
      <c r="O11">
        <v>53</v>
      </c>
      <c r="P11">
        <v>0</v>
      </c>
      <c r="Q11">
        <f t="shared" si="4"/>
        <v>60</v>
      </c>
      <c r="R11">
        <v>13</v>
      </c>
      <c r="S11">
        <v>1</v>
      </c>
      <c r="T11">
        <v>0</v>
      </c>
      <c r="U11">
        <v>46</v>
      </c>
      <c r="V11">
        <v>0</v>
      </c>
      <c r="W11">
        <f t="shared" si="3"/>
        <v>60</v>
      </c>
    </row>
    <row r="12" spans="1:23" x14ac:dyDescent="0.25">
      <c r="A12" t="s">
        <v>14</v>
      </c>
      <c r="B12" t="s">
        <v>22</v>
      </c>
      <c r="C12" t="s">
        <v>102</v>
      </c>
      <c r="D12" t="s">
        <v>43</v>
      </c>
      <c r="E12" t="s">
        <v>32</v>
      </c>
      <c r="F12">
        <v>15</v>
      </c>
      <c r="G12">
        <v>13</v>
      </c>
      <c r="H12">
        <v>0</v>
      </c>
      <c r="I12">
        <v>0</v>
      </c>
      <c r="J12">
        <f t="shared" si="5"/>
        <v>28</v>
      </c>
      <c r="K12">
        <v>0</v>
      </c>
      <c r="L12">
        <v>0</v>
      </c>
      <c r="M12">
        <v>0</v>
      </c>
      <c r="N12">
        <v>2</v>
      </c>
      <c r="O12">
        <v>26</v>
      </c>
      <c r="P12">
        <v>0</v>
      </c>
      <c r="Q12">
        <f t="shared" si="4"/>
        <v>28</v>
      </c>
      <c r="R12">
        <v>0</v>
      </c>
      <c r="S12">
        <v>0</v>
      </c>
      <c r="T12">
        <v>0</v>
      </c>
      <c r="U12">
        <v>28</v>
      </c>
      <c r="V12">
        <v>0</v>
      </c>
      <c r="W12">
        <f t="shared" si="3"/>
        <v>28</v>
      </c>
    </row>
    <row r="13" spans="1:23" x14ac:dyDescent="0.25">
      <c r="A13" t="s">
        <v>14</v>
      </c>
      <c r="B13" t="s">
        <v>22</v>
      </c>
      <c r="C13" t="s">
        <v>88</v>
      </c>
      <c r="D13" t="s">
        <v>44</v>
      </c>
      <c r="E13" t="s">
        <v>32</v>
      </c>
      <c r="F13">
        <v>18</v>
      </c>
      <c r="G13">
        <v>7</v>
      </c>
      <c r="H13">
        <v>0</v>
      </c>
      <c r="I13">
        <v>0</v>
      </c>
      <c r="J13">
        <f t="shared" si="5"/>
        <v>25</v>
      </c>
      <c r="K13">
        <v>0</v>
      </c>
      <c r="L13">
        <v>0</v>
      </c>
      <c r="M13">
        <v>0</v>
      </c>
      <c r="N13">
        <v>1</v>
      </c>
      <c r="O13">
        <v>24</v>
      </c>
      <c r="P13">
        <v>0</v>
      </c>
      <c r="Q13">
        <f t="shared" si="4"/>
        <v>25</v>
      </c>
      <c r="R13">
        <v>0</v>
      </c>
      <c r="S13">
        <v>0</v>
      </c>
      <c r="T13">
        <v>0</v>
      </c>
      <c r="U13">
        <v>25</v>
      </c>
      <c r="V13">
        <v>0</v>
      </c>
      <c r="W13">
        <f t="shared" si="3"/>
        <v>25</v>
      </c>
    </row>
    <row r="14" spans="1:23" x14ac:dyDescent="0.25">
      <c r="A14" t="s">
        <v>14</v>
      </c>
      <c r="B14" t="s">
        <v>22</v>
      </c>
      <c r="C14" t="s">
        <v>53</v>
      </c>
      <c r="D14" t="s">
        <v>45</v>
      </c>
      <c r="E14" t="s">
        <v>32</v>
      </c>
      <c r="F14">
        <v>15</v>
      </c>
      <c r="G14">
        <v>134</v>
      </c>
      <c r="H14">
        <v>0</v>
      </c>
      <c r="I14">
        <v>0</v>
      </c>
      <c r="J14">
        <f t="shared" si="5"/>
        <v>149</v>
      </c>
      <c r="K14">
        <v>0</v>
      </c>
      <c r="L14">
        <v>0</v>
      </c>
      <c r="M14">
        <v>0</v>
      </c>
      <c r="N14">
        <v>96</v>
      </c>
      <c r="O14">
        <v>53</v>
      </c>
      <c r="P14">
        <v>0</v>
      </c>
      <c r="Q14">
        <f t="shared" si="4"/>
        <v>149</v>
      </c>
      <c r="R14">
        <v>0</v>
      </c>
      <c r="S14">
        <v>0</v>
      </c>
      <c r="T14">
        <v>0</v>
      </c>
      <c r="U14">
        <v>149</v>
      </c>
      <c r="V14">
        <v>0</v>
      </c>
      <c r="W14">
        <f t="shared" si="3"/>
        <v>149</v>
      </c>
    </row>
    <row r="15" spans="1:23" x14ac:dyDescent="0.25">
      <c r="A15" t="s">
        <v>14</v>
      </c>
      <c r="B15" t="s">
        <v>22</v>
      </c>
      <c r="C15" t="s">
        <v>103</v>
      </c>
      <c r="D15" t="s">
        <v>46</v>
      </c>
      <c r="E15" t="s">
        <v>32</v>
      </c>
      <c r="F15">
        <v>6</v>
      </c>
      <c r="G15">
        <v>6</v>
      </c>
      <c r="H15">
        <v>0</v>
      </c>
      <c r="I15">
        <v>0</v>
      </c>
      <c r="J15">
        <f t="shared" si="5"/>
        <v>12</v>
      </c>
      <c r="K15">
        <v>0</v>
      </c>
      <c r="L15">
        <v>0</v>
      </c>
      <c r="M15">
        <v>0</v>
      </c>
      <c r="N15">
        <v>4</v>
      </c>
      <c r="O15">
        <v>8</v>
      </c>
      <c r="P15">
        <v>0</v>
      </c>
      <c r="Q15">
        <f t="shared" si="4"/>
        <v>12</v>
      </c>
      <c r="R15">
        <v>0</v>
      </c>
      <c r="S15">
        <v>0</v>
      </c>
      <c r="T15">
        <v>0</v>
      </c>
      <c r="U15">
        <v>12</v>
      </c>
      <c r="V15">
        <v>0</v>
      </c>
      <c r="W15">
        <f t="shared" si="3"/>
        <v>12</v>
      </c>
    </row>
    <row r="16" spans="1:23" x14ac:dyDescent="0.25">
      <c r="A16" t="s">
        <v>14</v>
      </c>
      <c r="B16" t="s">
        <v>22</v>
      </c>
      <c r="C16" t="s">
        <v>54</v>
      </c>
      <c r="D16" t="s">
        <v>43</v>
      </c>
      <c r="E16" t="s">
        <v>32</v>
      </c>
      <c r="F16">
        <v>12</v>
      </c>
      <c r="G16">
        <v>16</v>
      </c>
      <c r="H16">
        <v>0</v>
      </c>
      <c r="I16">
        <v>0</v>
      </c>
      <c r="J16">
        <f t="shared" si="5"/>
        <v>28</v>
      </c>
      <c r="K16">
        <v>0</v>
      </c>
      <c r="L16">
        <v>0</v>
      </c>
      <c r="M16">
        <v>0</v>
      </c>
      <c r="N16">
        <v>2</v>
      </c>
      <c r="O16">
        <v>26</v>
      </c>
      <c r="P16">
        <v>0</v>
      </c>
      <c r="Q16">
        <f t="shared" si="4"/>
        <v>28</v>
      </c>
      <c r="R16">
        <v>0</v>
      </c>
      <c r="S16">
        <v>0</v>
      </c>
      <c r="T16">
        <v>0</v>
      </c>
      <c r="U16">
        <v>28</v>
      </c>
      <c r="V16">
        <v>0</v>
      </c>
      <c r="W16">
        <f t="shared" si="3"/>
        <v>28</v>
      </c>
    </row>
    <row r="17" spans="1:23" x14ac:dyDescent="0.25">
      <c r="A17" t="s">
        <v>14</v>
      </c>
      <c r="B17" t="s">
        <v>22</v>
      </c>
      <c r="C17" t="s">
        <v>55</v>
      </c>
      <c r="D17" t="s">
        <v>47</v>
      </c>
      <c r="E17" t="s">
        <v>32</v>
      </c>
      <c r="F17">
        <v>17</v>
      </c>
      <c r="G17">
        <v>9</v>
      </c>
      <c r="H17">
        <v>0</v>
      </c>
      <c r="I17">
        <v>0</v>
      </c>
      <c r="J17">
        <f t="shared" si="5"/>
        <v>26</v>
      </c>
      <c r="K17">
        <v>0</v>
      </c>
      <c r="L17">
        <v>0</v>
      </c>
      <c r="M17">
        <v>0</v>
      </c>
      <c r="N17">
        <v>8</v>
      </c>
      <c r="O17">
        <v>18</v>
      </c>
      <c r="P17">
        <v>0</v>
      </c>
      <c r="Q17">
        <f t="shared" si="4"/>
        <v>26</v>
      </c>
      <c r="R17">
        <v>0</v>
      </c>
      <c r="S17">
        <v>0</v>
      </c>
      <c r="T17">
        <v>0</v>
      </c>
      <c r="U17">
        <v>26</v>
      </c>
      <c r="V17">
        <v>0</v>
      </c>
      <c r="W17">
        <f t="shared" si="3"/>
        <v>26</v>
      </c>
    </row>
    <row r="18" spans="1:23" x14ac:dyDescent="0.25">
      <c r="A18" t="s">
        <v>14</v>
      </c>
      <c r="B18" t="s">
        <v>22</v>
      </c>
      <c r="C18" t="s">
        <v>96</v>
      </c>
      <c r="D18" t="s">
        <v>95</v>
      </c>
      <c r="E18" t="s">
        <v>32</v>
      </c>
      <c r="F18">
        <v>14</v>
      </c>
      <c r="G18">
        <v>2</v>
      </c>
      <c r="H18">
        <v>0</v>
      </c>
      <c r="I18">
        <v>0</v>
      </c>
      <c r="J18">
        <f t="shared" si="5"/>
        <v>16</v>
      </c>
      <c r="K18">
        <v>0</v>
      </c>
      <c r="L18">
        <v>0</v>
      </c>
      <c r="M18">
        <v>0</v>
      </c>
      <c r="N18">
        <v>3</v>
      </c>
      <c r="O18">
        <v>13</v>
      </c>
      <c r="P18">
        <v>0</v>
      </c>
      <c r="Q18">
        <f t="shared" si="4"/>
        <v>16</v>
      </c>
      <c r="R18">
        <v>4</v>
      </c>
      <c r="S18">
        <v>0</v>
      </c>
      <c r="T18">
        <v>0</v>
      </c>
      <c r="U18">
        <v>12</v>
      </c>
      <c r="V18">
        <v>0</v>
      </c>
      <c r="W18">
        <f t="shared" si="3"/>
        <v>16</v>
      </c>
    </row>
    <row r="19" spans="1:23" x14ac:dyDescent="0.25">
      <c r="A19" t="s">
        <v>14</v>
      </c>
      <c r="B19" t="s">
        <v>22</v>
      </c>
      <c r="C19" t="s">
        <v>56</v>
      </c>
      <c r="D19" t="s">
        <v>48</v>
      </c>
      <c r="E19" t="s">
        <v>32</v>
      </c>
      <c r="F19">
        <v>11</v>
      </c>
      <c r="G19">
        <v>0</v>
      </c>
      <c r="H19">
        <v>0</v>
      </c>
      <c r="I19">
        <v>0</v>
      </c>
      <c r="J19">
        <f t="shared" si="5"/>
        <v>11</v>
      </c>
      <c r="K19">
        <v>0</v>
      </c>
      <c r="L19">
        <v>0</v>
      </c>
      <c r="M19">
        <v>0</v>
      </c>
      <c r="N19">
        <v>7</v>
      </c>
      <c r="O19">
        <v>4</v>
      </c>
      <c r="P19">
        <v>0</v>
      </c>
      <c r="Q19">
        <f t="shared" si="4"/>
        <v>11</v>
      </c>
      <c r="R19">
        <v>0</v>
      </c>
      <c r="S19">
        <v>0</v>
      </c>
      <c r="T19">
        <v>0</v>
      </c>
      <c r="U19">
        <v>11</v>
      </c>
      <c r="V19">
        <v>0</v>
      </c>
      <c r="W19">
        <f t="shared" si="3"/>
        <v>11</v>
      </c>
    </row>
    <row r="20" spans="1:23" ht="30.75" customHeight="1" x14ac:dyDescent="0.25">
      <c r="A20" t="s">
        <v>15</v>
      </c>
      <c r="B20" t="s">
        <v>23</v>
      </c>
      <c r="C20" t="s">
        <v>104</v>
      </c>
      <c r="D20" t="s">
        <v>30</v>
      </c>
      <c r="E20" t="s">
        <v>36</v>
      </c>
      <c r="F20">
        <v>27</v>
      </c>
      <c r="G20">
        <v>38</v>
      </c>
      <c r="H20">
        <v>0</v>
      </c>
      <c r="I20">
        <v>0</v>
      </c>
      <c r="J20">
        <f>SUM(F20:I20)</f>
        <v>65</v>
      </c>
      <c r="K20">
        <v>0</v>
      </c>
      <c r="L20">
        <v>0</v>
      </c>
      <c r="M20">
        <v>0</v>
      </c>
      <c r="N20">
        <v>0</v>
      </c>
      <c r="O20">
        <v>65</v>
      </c>
      <c r="P20">
        <v>0</v>
      </c>
      <c r="Q20">
        <f t="shared" ref="Q20" si="6">SUM(K20:P20)</f>
        <v>65</v>
      </c>
      <c r="R20">
        <v>3</v>
      </c>
      <c r="S20">
        <v>0</v>
      </c>
      <c r="T20">
        <v>0</v>
      </c>
      <c r="U20">
        <v>62</v>
      </c>
      <c r="V20">
        <v>0</v>
      </c>
      <c r="W20">
        <f t="shared" ref="W20:W21" si="7">SUM(R20:V20)</f>
        <v>65</v>
      </c>
    </row>
    <row r="21" spans="1:23" x14ac:dyDescent="0.25">
      <c r="A21" t="s">
        <v>15</v>
      </c>
      <c r="B21" t="s">
        <v>23</v>
      </c>
      <c r="C21" t="s">
        <v>105</v>
      </c>
      <c r="D21" t="s">
        <v>57</v>
      </c>
      <c r="E21" t="s">
        <v>85</v>
      </c>
      <c r="F21">
        <v>8</v>
      </c>
      <c r="G21">
        <v>12</v>
      </c>
      <c r="H21">
        <v>0</v>
      </c>
      <c r="I21">
        <v>0</v>
      </c>
      <c r="J21">
        <f t="shared" ref="J21:J53" si="8">SUM(F21:I21)</f>
        <v>20</v>
      </c>
      <c r="K21">
        <v>0</v>
      </c>
      <c r="L21">
        <v>0</v>
      </c>
      <c r="M21">
        <v>0</v>
      </c>
      <c r="N21">
        <v>20</v>
      </c>
      <c r="O21">
        <v>0</v>
      </c>
      <c r="P21">
        <v>0</v>
      </c>
      <c r="Q21">
        <f t="shared" ref="Q21:Q53" si="9">SUM(M21:P21)</f>
        <v>20</v>
      </c>
      <c r="R21">
        <v>0</v>
      </c>
      <c r="S21">
        <v>0</v>
      </c>
      <c r="T21">
        <v>0</v>
      </c>
      <c r="U21">
        <v>20</v>
      </c>
      <c r="V21">
        <v>0</v>
      </c>
      <c r="W21">
        <f t="shared" si="7"/>
        <v>20</v>
      </c>
    </row>
    <row r="22" spans="1:23" x14ac:dyDescent="0.25">
      <c r="A22" t="s">
        <v>15</v>
      </c>
      <c r="B22" t="s">
        <v>23</v>
      </c>
      <c r="C22" t="s">
        <v>75</v>
      </c>
      <c r="D22" t="s">
        <v>58</v>
      </c>
      <c r="E22" t="s">
        <v>36</v>
      </c>
      <c r="F22">
        <v>7</v>
      </c>
      <c r="G22">
        <v>16</v>
      </c>
      <c r="H22">
        <v>0</v>
      </c>
      <c r="I22">
        <v>0</v>
      </c>
      <c r="J22">
        <f t="shared" si="8"/>
        <v>23</v>
      </c>
      <c r="K22">
        <v>0</v>
      </c>
      <c r="L22">
        <v>0</v>
      </c>
      <c r="M22">
        <v>0</v>
      </c>
      <c r="N22">
        <v>6</v>
      </c>
      <c r="O22">
        <v>17</v>
      </c>
      <c r="P22">
        <v>0</v>
      </c>
      <c r="Q22">
        <f t="shared" si="9"/>
        <v>23</v>
      </c>
      <c r="R22">
        <v>0</v>
      </c>
      <c r="S22">
        <v>0</v>
      </c>
      <c r="T22">
        <v>0</v>
      </c>
      <c r="U22">
        <v>23</v>
      </c>
      <c r="V22">
        <v>0</v>
      </c>
      <c r="W22">
        <f>SUM(R22:V22)</f>
        <v>23</v>
      </c>
    </row>
    <row r="23" spans="1:23" x14ac:dyDescent="0.25">
      <c r="A23" t="s">
        <v>15</v>
      </c>
      <c r="B23" t="s">
        <v>23</v>
      </c>
      <c r="C23" t="s">
        <v>34</v>
      </c>
      <c r="D23" t="s">
        <v>33</v>
      </c>
      <c r="E23" t="s">
        <v>36</v>
      </c>
      <c r="F23">
        <v>19</v>
      </c>
      <c r="G23">
        <v>22</v>
      </c>
      <c r="H23">
        <v>0</v>
      </c>
      <c r="I23">
        <v>0</v>
      </c>
      <c r="J23">
        <f t="shared" si="8"/>
        <v>41</v>
      </c>
      <c r="K23">
        <v>0</v>
      </c>
      <c r="L23">
        <v>0</v>
      </c>
      <c r="M23">
        <v>0</v>
      </c>
      <c r="N23">
        <v>21</v>
      </c>
      <c r="O23">
        <v>20</v>
      </c>
      <c r="P23">
        <v>0</v>
      </c>
      <c r="Q23">
        <f t="shared" si="9"/>
        <v>41</v>
      </c>
      <c r="R23">
        <v>1</v>
      </c>
      <c r="S23">
        <v>0</v>
      </c>
      <c r="T23">
        <v>0</v>
      </c>
      <c r="U23">
        <v>40</v>
      </c>
      <c r="V23">
        <v>0</v>
      </c>
      <c r="W23">
        <f>SUM(R23:V23)</f>
        <v>41</v>
      </c>
    </row>
    <row r="24" spans="1:23" ht="42.75" customHeight="1" x14ac:dyDescent="0.25">
      <c r="A24" t="s">
        <v>15</v>
      </c>
      <c r="B24" t="s">
        <v>23</v>
      </c>
      <c r="C24" t="s">
        <v>76</v>
      </c>
      <c r="D24" t="s">
        <v>97</v>
      </c>
      <c r="E24" t="s">
        <v>85</v>
      </c>
      <c r="F24">
        <v>28</v>
      </c>
      <c r="G24">
        <v>15</v>
      </c>
      <c r="H24">
        <v>0</v>
      </c>
      <c r="I24">
        <v>0</v>
      </c>
      <c r="J24">
        <f t="shared" si="8"/>
        <v>43</v>
      </c>
      <c r="K24">
        <v>0</v>
      </c>
      <c r="L24">
        <v>0</v>
      </c>
      <c r="M24">
        <v>0</v>
      </c>
      <c r="N24">
        <v>9</v>
      </c>
      <c r="O24">
        <v>34</v>
      </c>
      <c r="P24">
        <v>0</v>
      </c>
      <c r="Q24">
        <f t="shared" si="9"/>
        <v>43</v>
      </c>
      <c r="R24">
        <v>0</v>
      </c>
      <c r="S24">
        <v>1</v>
      </c>
      <c r="T24">
        <v>1</v>
      </c>
      <c r="U24">
        <v>41</v>
      </c>
      <c r="V24">
        <v>0</v>
      </c>
      <c r="W24">
        <f>SUM(R24:V24)</f>
        <v>43</v>
      </c>
    </row>
    <row r="25" spans="1:23" x14ac:dyDescent="0.25">
      <c r="A25" t="s">
        <v>15</v>
      </c>
      <c r="B25" t="s">
        <v>23</v>
      </c>
      <c r="C25" t="s">
        <v>77</v>
      </c>
      <c r="D25" t="s">
        <v>31</v>
      </c>
      <c r="E25" t="s">
        <v>85</v>
      </c>
      <c r="F25">
        <v>13</v>
      </c>
      <c r="G25">
        <v>3</v>
      </c>
      <c r="H25">
        <v>0</v>
      </c>
      <c r="I25">
        <v>0</v>
      </c>
      <c r="J25">
        <f t="shared" si="8"/>
        <v>16</v>
      </c>
      <c r="K25">
        <v>0</v>
      </c>
      <c r="L25">
        <v>0</v>
      </c>
      <c r="M25">
        <v>0</v>
      </c>
      <c r="N25">
        <v>8</v>
      </c>
      <c r="O25">
        <v>8</v>
      </c>
      <c r="P25">
        <v>0</v>
      </c>
      <c r="Q25">
        <f t="shared" si="9"/>
        <v>16</v>
      </c>
      <c r="R25">
        <v>5</v>
      </c>
      <c r="S25">
        <v>0</v>
      </c>
      <c r="T25">
        <v>0</v>
      </c>
      <c r="U25">
        <v>11</v>
      </c>
      <c r="V25">
        <v>0</v>
      </c>
      <c r="W25">
        <f>SUM(R25:V25)</f>
        <v>16</v>
      </c>
    </row>
    <row r="26" spans="1:23" x14ac:dyDescent="0.25">
      <c r="A26" t="s">
        <v>15</v>
      </c>
      <c r="B26" t="s">
        <v>23</v>
      </c>
      <c r="C26" t="s">
        <v>106</v>
      </c>
      <c r="D26" t="s">
        <v>59</v>
      </c>
      <c r="E26" t="s">
        <v>85</v>
      </c>
      <c r="F26">
        <v>32</v>
      </c>
      <c r="G26">
        <v>16</v>
      </c>
      <c r="H26">
        <v>0</v>
      </c>
      <c r="I26">
        <v>0</v>
      </c>
      <c r="J26">
        <f t="shared" si="8"/>
        <v>48</v>
      </c>
      <c r="K26">
        <v>0</v>
      </c>
      <c r="L26">
        <v>0</v>
      </c>
      <c r="M26">
        <v>0</v>
      </c>
      <c r="N26">
        <v>27</v>
      </c>
      <c r="O26">
        <v>21</v>
      </c>
      <c r="P26">
        <v>0</v>
      </c>
      <c r="Q26">
        <f t="shared" si="9"/>
        <v>48</v>
      </c>
      <c r="R26">
        <v>23</v>
      </c>
      <c r="S26">
        <v>0</v>
      </c>
      <c r="T26">
        <v>0</v>
      </c>
      <c r="U26">
        <v>25</v>
      </c>
      <c r="V26">
        <v>0</v>
      </c>
      <c r="W26">
        <f t="shared" ref="W26:W53" si="10">SUM(R26:V26)</f>
        <v>48</v>
      </c>
    </row>
    <row r="27" spans="1:23" x14ac:dyDescent="0.25">
      <c r="A27" t="s">
        <v>15</v>
      </c>
      <c r="B27" t="s">
        <v>23</v>
      </c>
      <c r="C27" t="s">
        <v>106</v>
      </c>
      <c r="D27" t="s">
        <v>60</v>
      </c>
      <c r="E27" t="s">
        <v>85</v>
      </c>
      <c r="F27">
        <v>5</v>
      </c>
      <c r="G27">
        <v>3</v>
      </c>
      <c r="H27">
        <v>0</v>
      </c>
      <c r="I27">
        <v>0</v>
      </c>
      <c r="J27">
        <f t="shared" si="8"/>
        <v>8</v>
      </c>
      <c r="K27">
        <v>0</v>
      </c>
      <c r="L27">
        <v>0</v>
      </c>
      <c r="M27">
        <v>0</v>
      </c>
      <c r="N27">
        <v>5</v>
      </c>
      <c r="O27">
        <v>3</v>
      </c>
      <c r="P27">
        <v>0</v>
      </c>
      <c r="Q27">
        <f t="shared" si="9"/>
        <v>8</v>
      </c>
      <c r="R27">
        <v>0</v>
      </c>
      <c r="S27">
        <v>0</v>
      </c>
      <c r="T27">
        <v>0</v>
      </c>
      <c r="U27">
        <v>8</v>
      </c>
      <c r="V27">
        <v>0</v>
      </c>
      <c r="W27">
        <f t="shared" si="10"/>
        <v>8</v>
      </c>
    </row>
    <row r="28" spans="1:23" x14ac:dyDescent="0.25">
      <c r="A28" t="s">
        <v>15</v>
      </c>
      <c r="B28" t="s">
        <v>23</v>
      </c>
      <c r="C28" t="s">
        <v>99</v>
      </c>
      <c r="D28" t="s">
        <v>35</v>
      </c>
      <c r="E28" t="s">
        <v>85</v>
      </c>
      <c r="F28">
        <v>8</v>
      </c>
      <c r="G28">
        <v>4</v>
      </c>
      <c r="H28">
        <v>0</v>
      </c>
      <c r="I28">
        <v>0</v>
      </c>
      <c r="J28">
        <f t="shared" si="8"/>
        <v>12</v>
      </c>
      <c r="K28">
        <v>0</v>
      </c>
      <c r="L28">
        <v>0</v>
      </c>
      <c r="M28">
        <v>0</v>
      </c>
      <c r="N28">
        <v>8</v>
      </c>
      <c r="O28">
        <v>4</v>
      </c>
      <c r="P28">
        <v>0</v>
      </c>
      <c r="Q28">
        <f t="shared" si="9"/>
        <v>12</v>
      </c>
      <c r="R28">
        <v>0</v>
      </c>
      <c r="S28">
        <v>0</v>
      </c>
      <c r="T28">
        <v>0</v>
      </c>
      <c r="U28">
        <v>12</v>
      </c>
      <c r="V28">
        <v>0</v>
      </c>
      <c r="W28">
        <f t="shared" si="10"/>
        <v>12</v>
      </c>
    </row>
    <row r="29" spans="1:23" x14ac:dyDescent="0.25">
      <c r="A29" t="s">
        <v>15</v>
      </c>
      <c r="B29" t="s">
        <v>23</v>
      </c>
      <c r="C29" t="s">
        <v>99</v>
      </c>
      <c r="D29" t="s">
        <v>61</v>
      </c>
      <c r="E29" t="s">
        <v>36</v>
      </c>
      <c r="F29">
        <v>24</v>
      </c>
      <c r="G29">
        <v>16</v>
      </c>
      <c r="H29">
        <v>0</v>
      </c>
      <c r="I29">
        <v>0</v>
      </c>
      <c r="J29">
        <f t="shared" si="8"/>
        <v>40</v>
      </c>
      <c r="K29">
        <v>0</v>
      </c>
      <c r="L29">
        <v>0</v>
      </c>
      <c r="M29">
        <v>0</v>
      </c>
      <c r="N29">
        <v>8</v>
      </c>
      <c r="O29">
        <v>32</v>
      </c>
      <c r="P29">
        <v>0</v>
      </c>
      <c r="Q29">
        <f t="shared" si="9"/>
        <v>40</v>
      </c>
      <c r="R29">
        <v>4</v>
      </c>
      <c r="S29">
        <v>0</v>
      </c>
      <c r="T29">
        <v>0</v>
      </c>
      <c r="U29">
        <v>36</v>
      </c>
      <c r="V29">
        <v>0</v>
      </c>
      <c r="W29">
        <f t="shared" si="10"/>
        <v>40</v>
      </c>
    </row>
    <row r="30" spans="1:23" x14ac:dyDescent="0.25">
      <c r="A30" t="s">
        <v>15</v>
      </c>
      <c r="B30" t="s">
        <v>23</v>
      </c>
      <c r="C30" t="s">
        <v>108</v>
      </c>
      <c r="D30" t="s">
        <v>109</v>
      </c>
      <c r="E30" t="s">
        <v>85</v>
      </c>
      <c r="F30">
        <v>27</v>
      </c>
      <c r="G30">
        <v>1</v>
      </c>
      <c r="H30">
        <v>0</v>
      </c>
      <c r="I30">
        <v>0</v>
      </c>
      <c r="J30">
        <f t="shared" si="8"/>
        <v>28</v>
      </c>
      <c r="K30">
        <v>0</v>
      </c>
      <c r="L30">
        <v>0</v>
      </c>
      <c r="M30">
        <v>0</v>
      </c>
      <c r="N30">
        <v>1</v>
      </c>
      <c r="O30">
        <v>27</v>
      </c>
      <c r="P30">
        <v>0</v>
      </c>
      <c r="Q30">
        <f t="shared" si="9"/>
        <v>28</v>
      </c>
      <c r="R30">
        <v>4</v>
      </c>
      <c r="S30">
        <v>0</v>
      </c>
      <c r="T30">
        <v>0</v>
      </c>
      <c r="U30">
        <v>24</v>
      </c>
      <c r="V30">
        <v>0</v>
      </c>
      <c r="W30">
        <f t="shared" si="10"/>
        <v>28</v>
      </c>
    </row>
    <row r="31" spans="1:23" x14ac:dyDescent="0.25">
      <c r="A31" t="s">
        <v>15</v>
      </c>
      <c r="B31" t="s">
        <v>23</v>
      </c>
      <c r="C31" t="s">
        <v>110</v>
      </c>
      <c r="D31" t="s">
        <v>62</v>
      </c>
      <c r="E31" t="s">
        <v>36</v>
      </c>
      <c r="F31">
        <v>26</v>
      </c>
      <c r="G31">
        <v>5</v>
      </c>
      <c r="H31">
        <v>0</v>
      </c>
      <c r="I31">
        <v>0</v>
      </c>
      <c r="J31">
        <f t="shared" si="8"/>
        <v>31</v>
      </c>
      <c r="K31">
        <v>0</v>
      </c>
      <c r="L31">
        <v>0</v>
      </c>
      <c r="M31">
        <v>0</v>
      </c>
      <c r="N31">
        <v>22</v>
      </c>
      <c r="O31">
        <v>9</v>
      </c>
      <c r="P31">
        <v>0</v>
      </c>
      <c r="Q31">
        <f t="shared" si="9"/>
        <v>31</v>
      </c>
      <c r="R31">
        <v>5</v>
      </c>
      <c r="S31">
        <v>0</v>
      </c>
      <c r="T31">
        <v>0</v>
      </c>
      <c r="U31">
        <v>26</v>
      </c>
      <c r="V31">
        <v>0</v>
      </c>
      <c r="W31">
        <f t="shared" si="10"/>
        <v>31</v>
      </c>
    </row>
    <row r="32" spans="1:23" x14ac:dyDescent="0.25">
      <c r="A32" t="s">
        <v>15</v>
      </c>
      <c r="B32" t="s">
        <v>23</v>
      </c>
      <c r="C32" t="s">
        <v>89</v>
      </c>
      <c r="D32" t="s">
        <v>111</v>
      </c>
      <c r="E32" t="s">
        <v>85</v>
      </c>
      <c r="F32">
        <v>27</v>
      </c>
      <c r="G32">
        <v>33</v>
      </c>
      <c r="H32">
        <v>0</v>
      </c>
      <c r="I32">
        <v>0</v>
      </c>
      <c r="J32">
        <f t="shared" si="8"/>
        <v>60</v>
      </c>
      <c r="K32">
        <v>0</v>
      </c>
      <c r="L32">
        <v>0</v>
      </c>
      <c r="M32">
        <v>0</v>
      </c>
      <c r="N32">
        <v>2</v>
      </c>
      <c r="O32">
        <v>58</v>
      </c>
      <c r="P32">
        <v>0</v>
      </c>
      <c r="Q32">
        <f t="shared" si="9"/>
        <v>60</v>
      </c>
      <c r="R32">
        <v>0</v>
      </c>
      <c r="S32">
        <v>0</v>
      </c>
      <c r="T32">
        <v>0</v>
      </c>
      <c r="U32">
        <v>60</v>
      </c>
      <c r="V32">
        <v>0</v>
      </c>
      <c r="W32">
        <f t="shared" si="10"/>
        <v>60</v>
      </c>
    </row>
    <row r="33" spans="1:23" x14ac:dyDescent="0.25">
      <c r="A33" t="s">
        <v>15</v>
      </c>
      <c r="B33" t="s">
        <v>23</v>
      </c>
      <c r="C33" t="s">
        <v>112</v>
      </c>
      <c r="D33" t="s">
        <v>114</v>
      </c>
      <c r="E33" t="s">
        <v>85</v>
      </c>
      <c r="F33">
        <v>103</v>
      </c>
      <c r="G33">
        <v>20</v>
      </c>
      <c r="H33">
        <v>0</v>
      </c>
      <c r="I33">
        <v>0</v>
      </c>
      <c r="J33">
        <f t="shared" si="8"/>
        <v>123</v>
      </c>
      <c r="K33">
        <v>0</v>
      </c>
      <c r="L33">
        <v>0</v>
      </c>
      <c r="M33">
        <v>0</v>
      </c>
      <c r="N33">
        <v>63</v>
      </c>
      <c r="O33">
        <v>60</v>
      </c>
      <c r="P33">
        <v>0</v>
      </c>
      <c r="Q33">
        <f t="shared" si="9"/>
        <v>123</v>
      </c>
      <c r="R33">
        <v>12</v>
      </c>
      <c r="S33">
        <v>1</v>
      </c>
      <c r="T33">
        <v>0</v>
      </c>
      <c r="U33">
        <v>110</v>
      </c>
      <c r="V33">
        <v>0</v>
      </c>
      <c r="W33">
        <f t="shared" si="10"/>
        <v>123</v>
      </c>
    </row>
    <row r="34" spans="1:23" x14ac:dyDescent="0.25">
      <c r="A34" t="s">
        <v>15</v>
      </c>
      <c r="B34" t="s">
        <v>23</v>
      </c>
      <c r="C34" t="s">
        <v>90</v>
      </c>
      <c r="D34" t="s">
        <v>113</v>
      </c>
      <c r="E34" t="s">
        <v>85</v>
      </c>
      <c r="F34">
        <v>16</v>
      </c>
      <c r="G34">
        <v>14</v>
      </c>
      <c r="H34">
        <v>0</v>
      </c>
      <c r="I34">
        <v>0</v>
      </c>
      <c r="J34">
        <f t="shared" si="8"/>
        <v>30</v>
      </c>
      <c r="K34">
        <v>0</v>
      </c>
      <c r="L34">
        <v>0</v>
      </c>
      <c r="M34">
        <v>0</v>
      </c>
      <c r="N34">
        <v>4</v>
      </c>
      <c r="O34">
        <v>26</v>
      </c>
      <c r="P34">
        <v>0</v>
      </c>
      <c r="Q34">
        <f t="shared" si="9"/>
        <v>30</v>
      </c>
      <c r="R34">
        <v>0</v>
      </c>
      <c r="S34">
        <v>0</v>
      </c>
      <c r="T34">
        <v>0</v>
      </c>
      <c r="U34">
        <v>30</v>
      </c>
      <c r="V34">
        <v>0</v>
      </c>
      <c r="W34">
        <f t="shared" si="10"/>
        <v>30</v>
      </c>
    </row>
    <row r="35" spans="1:23" x14ac:dyDescent="0.25">
      <c r="A35" t="s">
        <v>15</v>
      </c>
      <c r="B35" t="s">
        <v>23</v>
      </c>
      <c r="C35" t="s">
        <v>115</v>
      </c>
      <c r="D35" t="s">
        <v>63</v>
      </c>
      <c r="E35" t="s">
        <v>36</v>
      </c>
      <c r="F35">
        <v>25</v>
      </c>
      <c r="G35">
        <v>43</v>
      </c>
      <c r="H35">
        <v>0</v>
      </c>
      <c r="I35">
        <v>0</v>
      </c>
      <c r="J35">
        <f t="shared" si="8"/>
        <v>68</v>
      </c>
      <c r="K35">
        <v>0</v>
      </c>
      <c r="L35">
        <v>0</v>
      </c>
      <c r="M35">
        <v>0</v>
      </c>
      <c r="N35">
        <v>0</v>
      </c>
      <c r="O35">
        <v>68</v>
      </c>
      <c r="P35">
        <v>0</v>
      </c>
      <c r="Q35">
        <f t="shared" si="9"/>
        <v>68</v>
      </c>
      <c r="R35">
        <v>0</v>
      </c>
      <c r="S35">
        <v>0</v>
      </c>
      <c r="T35">
        <v>0</v>
      </c>
      <c r="U35">
        <v>68</v>
      </c>
      <c r="V35">
        <v>0</v>
      </c>
      <c r="W35">
        <f t="shared" si="10"/>
        <v>68</v>
      </c>
    </row>
    <row r="36" spans="1:23" x14ac:dyDescent="0.25">
      <c r="A36" t="s">
        <v>15</v>
      </c>
      <c r="B36" t="s">
        <v>23</v>
      </c>
      <c r="C36" t="s">
        <v>116</v>
      </c>
      <c r="D36" t="s">
        <v>25</v>
      </c>
      <c r="E36" t="s">
        <v>85</v>
      </c>
      <c r="F36">
        <v>47</v>
      </c>
      <c r="G36">
        <v>35</v>
      </c>
      <c r="H36">
        <v>0</v>
      </c>
      <c r="I36">
        <v>0</v>
      </c>
      <c r="J36">
        <f t="shared" si="8"/>
        <v>82</v>
      </c>
      <c r="K36">
        <v>0</v>
      </c>
      <c r="L36">
        <v>0</v>
      </c>
      <c r="M36">
        <v>0</v>
      </c>
      <c r="N36">
        <v>10</v>
      </c>
      <c r="O36">
        <v>72</v>
      </c>
      <c r="P36">
        <v>0</v>
      </c>
      <c r="Q36">
        <f t="shared" si="9"/>
        <v>82</v>
      </c>
      <c r="R36">
        <v>4</v>
      </c>
      <c r="S36">
        <v>0</v>
      </c>
      <c r="T36">
        <v>0</v>
      </c>
      <c r="U36">
        <v>78</v>
      </c>
      <c r="V36">
        <v>0</v>
      </c>
      <c r="W36">
        <f t="shared" si="10"/>
        <v>82</v>
      </c>
    </row>
    <row r="37" spans="1:23" x14ac:dyDescent="0.25">
      <c r="A37" t="s">
        <v>15</v>
      </c>
      <c r="B37" t="s">
        <v>23</v>
      </c>
      <c r="C37" t="s">
        <v>107</v>
      </c>
      <c r="D37" t="s">
        <v>64</v>
      </c>
      <c r="E37" t="s">
        <v>85</v>
      </c>
      <c r="F37">
        <v>21</v>
      </c>
      <c r="G37">
        <v>13</v>
      </c>
      <c r="H37">
        <v>0</v>
      </c>
      <c r="I37">
        <v>0</v>
      </c>
      <c r="J37">
        <f t="shared" si="8"/>
        <v>34</v>
      </c>
      <c r="K37">
        <v>0</v>
      </c>
      <c r="L37">
        <v>0</v>
      </c>
      <c r="M37">
        <v>0</v>
      </c>
      <c r="N37">
        <v>20</v>
      </c>
      <c r="O37">
        <v>14</v>
      </c>
      <c r="P37">
        <v>0</v>
      </c>
      <c r="Q37">
        <f t="shared" si="9"/>
        <v>34</v>
      </c>
      <c r="R37">
        <v>14</v>
      </c>
      <c r="S37">
        <v>0</v>
      </c>
      <c r="T37">
        <v>0</v>
      </c>
      <c r="U37">
        <v>20</v>
      </c>
      <c r="V37">
        <v>0</v>
      </c>
      <c r="W37">
        <f t="shared" si="10"/>
        <v>34</v>
      </c>
    </row>
    <row r="38" spans="1:23" x14ac:dyDescent="0.25">
      <c r="A38" t="s">
        <v>15</v>
      </c>
      <c r="B38" t="s">
        <v>23</v>
      </c>
      <c r="C38" t="s">
        <v>117</v>
      </c>
      <c r="D38" t="s">
        <v>65</v>
      </c>
      <c r="E38" t="s">
        <v>85</v>
      </c>
      <c r="F38">
        <v>12</v>
      </c>
      <c r="G38">
        <v>27</v>
      </c>
      <c r="H38">
        <v>0</v>
      </c>
      <c r="I38">
        <v>0</v>
      </c>
      <c r="J38">
        <f t="shared" si="8"/>
        <v>39</v>
      </c>
      <c r="K38">
        <v>0</v>
      </c>
      <c r="L38">
        <v>0</v>
      </c>
      <c r="M38">
        <v>0</v>
      </c>
      <c r="N38">
        <v>14</v>
      </c>
      <c r="O38">
        <v>25</v>
      </c>
      <c r="P38">
        <v>0</v>
      </c>
      <c r="Q38">
        <f t="shared" si="9"/>
        <v>39</v>
      </c>
      <c r="R38">
        <v>2</v>
      </c>
      <c r="S38">
        <v>0</v>
      </c>
      <c r="T38">
        <v>0</v>
      </c>
      <c r="U38">
        <v>37</v>
      </c>
      <c r="V38">
        <v>0</v>
      </c>
      <c r="W38">
        <f t="shared" si="10"/>
        <v>39</v>
      </c>
    </row>
    <row r="39" spans="1:23" x14ac:dyDescent="0.25">
      <c r="A39" t="s">
        <v>15</v>
      </c>
      <c r="B39" t="s">
        <v>23</v>
      </c>
      <c r="C39" t="s">
        <v>118</v>
      </c>
      <c r="D39" t="s">
        <v>66</v>
      </c>
      <c r="E39" t="s">
        <v>36</v>
      </c>
      <c r="F39">
        <v>15</v>
      </c>
      <c r="G39">
        <v>8</v>
      </c>
      <c r="H39">
        <v>0</v>
      </c>
      <c r="I39">
        <v>0</v>
      </c>
      <c r="J39">
        <f t="shared" si="8"/>
        <v>23</v>
      </c>
      <c r="K39">
        <v>0</v>
      </c>
      <c r="L39">
        <v>0</v>
      </c>
      <c r="M39">
        <v>0</v>
      </c>
      <c r="N39">
        <v>11</v>
      </c>
      <c r="O39">
        <v>12</v>
      </c>
      <c r="P39">
        <v>0</v>
      </c>
      <c r="Q39">
        <f t="shared" si="9"/>
        <v>23</v>
      </c>
      <c r="R39">
        <v>1</v>
      </c>
      <c r="S39">
        <v>0</v>
      </c>
      <c r="T39">
        <v>0</v>
      </c>
      <c r="U39">
        <v>22</v>
      </c>
      <c r="V39">
        <v>0</v>
      </c>
      <c r="W39">
        <f t="shared" si="10"/>
        <v>23</v>
      </c>
    </row>
    <row r="40" spans="1:23" x14ac:dyDescent="0.25">
      <c r="A40" t="s">
        <v>15</v>
      </c>
      <c r="B40" t="s">
        <v>23</v>
      </c>
      <c r="C40" t="s">
        <v>119</v>
      </c>
      <c r="D40" t="s">
        <v>120</v>
      </c>
      <c r="E40" t="s">
        <v>85</v>
      </c>
      <c r="F40">
        <v>6</v>
      </c>
      <c r="G40">
        <v>44</v>
      </c>
      <c r="H40">
        <v>0</v>
      </c>
      <c r="I40">
        <v>0</v>
      </c>
      <c r="J40">
        <f t="shared" si="8"/>
        <v>50</v>
      </c>
      <c r="K40">
        <v>0</v>
      </c>
      <c r="L40">
        <v>0</v>
      </c>
      <c r="M40">
        <v>0</v>
      </c>
      <c r="N40">
        <v>32</v>
      </c>
      <c r="O40">
        <v>18</v>
      </c>
      <c r="P40">
        <v>0</v>
      </c>
      <c r="Q40">
        <f t="shared" si="9"/>
        <v>50</v>
      </c>
      <c r="R40">
        <v>17</v>
      </c>
      <c r="S40">
        <v>1</v>
      </c>
      <c r="T40">
        <v>0</v>
      </c>
      <c r="U40">
        <v>32</v>
      </c>
      <c r="V40">
        <v>0</v>
      </c>
      <c r="W40">
        <f t="shared" si="10"/>
        <v>50</v>
      </c>
    </row>
    <row r="41" spans="1:23" x14ac:dyDescent="0.25">
      <c r="A41" t="s">
        <v>15</v>
      </c>
      <c r="B41" t="s">
        <v>23</v>
      </c>
      <c r="C41" t="s">
        <v>121</v>
      </c>
      <c r="D41" t="s">
        <v>67</v>
      </c>
      <c r="E41" t="s">
        <v>36</v>
      </c>
      <c r="F41">
        <v>12</v>
      </c>
      <c r="G41">
        <v>18</v>
      </c>
      <c r="H41">
        <v>0</v>
      </c>
      <c r="I41">
        <v>0</v>
      </c>
      <c r="J41">
        <f t="shared" si="8"/>
        <v>30</v>
      </c>
      <c r="K41">
        <v>0</v>
      </c>
      <c r="L41">
        <v>0</v>
      </c>
      <c r="M41">
        <v>0</v>
      </c>
      <c r="N41">
        <v>14</v>
      </c>
      <c r="O41">
        <v>16</v>
      </c>
      <c r="P41">
        <v>0</v>
      </c>
      <c r="Q41">
        <f t="shared" si="9"/>
        <v>30</v>
      </c>
      <c r="R41">
        <v>27</v>
      </c>
      <c r="S41">
        <v>0</v>
      </c>
      <c r="T41">
        <v>0</v>
      </c>
      <c r="U41">
        <v>3</v>
      </c>
      <c r="V41">
        <v>0</v>
      </c>
      <c r="W41">
        <f t="shared" si="10"/>
        <v>30</v>
      </c>
    </row>
    <row r="42" spans="1:23" x14ac:dyDescent="0.25">
      <c r="A42" t="s">
        <v>15</v>
      </c>
      <c r="B42" t="s">
        <v>23</v>
      </c>
      <c r="C42" t="s">
        <v>78</v>
      </c>
      <c r="D42" t="s">
        <v>122</v>
      </c>
      <c r="E42" t="s">
        <v>85</v>
      </c>
      <c r="F42">
        <v>5</v>
      </c>
      <c r="G42">
        <v>19</v>
      </c>
      <c r="H42">
        <v>0</v>
      </c>
      <c r="I42">
        <v>0</v>
      </c>
      <c r="J42">
        <f t="shared" si="8"/>
        <v>24</v>
      </c>
      <c r="K42">
        <v>0</v>
      </c>
      <c r="L42">
        <v>0</v>
      </c>
      <c r="M42">
        <v>0</v>
      </c>
      <c r="N42">
        <v>1</v>
      </c>
      <c r="O42">
        <v>23</v>
      </c>
      <c r="P42">
        <v>0</v>
      </c>
      <c r="Q42">
        <f t="shared" si="9"/>
        <v>24</v>
      </c>
      <c r="R42">
        <v>4</v>
      </c>
      <c r="S42">
        <v>0</v>
      </c>
      <c r="T42">
        <v>0</v>
      </c>
      <c r="U42">
        <v>20</v>
      </c>
      <c r="V42">
        <v>0</v>
      </c>
      <c r="W42">
        <f t="shared" si="10"/>
        <v>24</v>
      </c>
    </row>
    <row r="43" spans="1:23" x14ac:dyDescent="0.25">
      <c r="A43" t="s">
        <v>15</v>
      </c>
      <c r="B43" t="s">
        <v>23</v>
      </c>
      <c r="C43" t="s">
        <v>123</v>
      </c>
      <c r="D43" t="s">
        <v>120</v>
      </c>
      <c r="E43" t="s">
        <v>85</v>
      </c>
      <c r="F43">
        <v>7</v>
      </c>
      <c r="G43">
        <v>45</v>
      </c>
      <c r="H43">
        <v>0</v>
      </c>
      <c r="I43">
        <v>0</v>
      </c>
      <c r="J43">
        <f t="shared" si="8"/>
        <v>52</v>
      </c>
      <c r="K43">
        <v>0</v>
      </c>
      <c r="L43">
        <v>0</v>
      </c>
      <c r="M43">
        <v>0</v>
      </c>
      <c r="N43">
        <v>28</v>
      </c>
      <c r="O43">
        <v>24</v>
      </c>
      <c r="P43">
        <v>0</v>
      </c>
      <c r="Q43">
        <f t="shared" si="9"/>
        <v>52</v>
      </c>
      <c r="R43">
        <v>29</v>
      </c>
      <c r="S43">
        <v>0</v>
      </c>
      <c r="T43">
        <v>1</v>
      </c>
      <c r="U43">
        <v>22</v>
      </c>
      <c r="V43">
        <v>0</v>
      </c>
      <c r="W43">
        <f t="shared" si="10"/>
        <v>52</v>
      </c>
    </row>
    <row r="44" spans="1:23" x14ac:dyDescent="0.25">
      <c r="A44" t="s">
        <v>15</v>
      </c>
      <c r="B44" t="s">
        <v>23</v>
      </c>
      <c r="C44" t="s">
        <v>79</v>
      </c>
      <c r="D44" t="s">
        <v>68</v>
      </c>
      <c r="E44" t="s">
        <v>85</v>
      </c>
      <c r="F44">
        <v>12</v>
      </c>
      <c r="G44">
        <v>16</v>
      </c>
      <c r="H44">
        <v>0</v>
      </c>
      <c r="I44">
        <v>0</v>
      </c>
      <c r="J44">
        <f t="shared" si="8"/>
        <v>28</v>
      </c>
      <c r="K44">
        <v>0</v>
      </c>
      <c r="L44">
        <v>0</v>
      </c>
      <c r="M44">
        <v>0</v>
      </c>
      <c r="N44">
        <v>2</v>
      </c>
      <c r="O44">
        <v>26</v>
      </c>
      <c r="P44">
        <v>0</v>
      </c>
      <c r="Q44">
        <f t="shared" si="9"/>
        <v>28</v>
      </c>
      <c r="R44">
        <v>0</v>
      </c>
      <c r="S44">
        <v>0</v>
      </c>
      <c r="T44">
        <v>0</v>
      </c>
      <c r="U44">
        <v>28</v>
      </c>
      <c r="V44">
        <v>0</v>
      </c>
      <c r="W44">
        <f t="shared" si="10"/>
        <v>28</v>
      </c>
    </row>
    <row r="45" spans="1:23" x14ac:dyDescent="0.25">
      <c r="A45" t="s">
        <v>15</v>
      </c>
      <c r="B45" t="s">
        <v>23</v>
      </c>
      <c r="C45" t="s">
        <v>80</v>
      </c>
      <c r="D45" t="s">
        <v>69</v>
      </c>
      <c r="E45" t="s">
        <v>85</v>
      </c>
      <c r="F45">
        <v>15</v>
      </c>
      <c r="G45">
        <v>10</v>
      </c>
      <c r="H45">
        <v>0</v>
      </c>
      <c r="I45">
        <v>0</v>
      </c>
      <c r="J45">
        <f t="shared" si="8"/>
        <v>25</v>
      </c>
      <c r="K45">
        <v>0</v>
      </c>
      <c r="L45">
        <v>0</v>
      </c>
      <c r="M45">
        <v>0</v>
      </c>
      <c r="N45">
        <v>12</v>
      </c>
      <c r="O45">
        <v>13</v>
      </c>
      <c r="P45">
        <v>0</v>
      </c>
      <c r="Q45">
        <f t="shared" si="9"/>
        <v>25</v>
      </c>
      <c r="R45">
        <v>1</v>
      </c>
      <c r="S45">
        <v>0</v>
      </c>
      <c r="T45">
        <v>0</v>
      </c>
      <c r="U45">
        <v>24</v>
      </c>
      <c r="V45">
        <v>0</v>
      </c>
      <c r="W45">
        <f t="shared" si="10"/>
        <v>25</v>
      </c>
    </row>
    <row r="46" spans="1:23" x14ac:dyDescent="0.25">
      <c r="A46" t="s">
        <v>15</v>
      </c>
      <c r="B46" t="s">
        <v>23</v>
      </c>
      <c r="C46" t="s">
        <v>124</v>
      </c>
      <c r="D46" t="s">
        <v>120</v>
      </c>
      <c r="E46" t="s">
        <v>85</v>
      </c>
      <c r="F46">
        <v>6</v>
      </c>
      <c r="G46">
        <v>46</v>
      </c>
      <c r="H46">
        <v>0</v>
      </c>
      <c r="I46">
        <v>0</v>
      </c>
      <c r="J46">
        <f t="shared" si="8"/>
        <v>52</v>
      </c>
      <c r="K46">
        <v>0</v>
      </c>
      <c r="L46">
        <v>0</v>
      </c>
      <c r="M46">
        <v>0</v>
      </c>
      <c r="N46">
        <v>26</v>
      </c>
      <c r="O46">
        <v>26</v>
      </c>
      <c r="P46">
        <v>0</v>
      </c>
      <c r="Q46">
        <f t="shared" si="9"/>
        <v>52</v>
      </c>
      <c r="R46">
        <v>22</v>
      </c>
      <c r="S46">
        <v>0</v>
      </c>
      <c r="T46">
        <v>0</v>
      </c>
      <c r="U46">
        <v>30</v>
      </c>
      <c r="V46">
        <v>0</v>
      </c>
      <c r="W46">
        <f t="shared" si="10"/>
        <v>52</v>
      </c>
    </row>
    <row r="47" spans="1:23" x14ac:dyDescent="0.25">
      <c r="A47" t="s">
        <v>15</v>
      </c>
      <c r="B47" t="s">
        <v>23</v>
      </c>
      <c r="C47" t="s">
        <v>81</v>
      </c>
      <c r="D47" t="s">
        <v>70</v>
      </c>
      <c r="E47" t="s">
        <v>36</v>
      </c>
      <c r="F47">
        <v>23</v>
      </c>
      <c r="G47">
        <v>25</v>
      </c>
      <c r="H47">
        <v>0</v>
      </c>
      <c r="I47">
        <v>0</v>
      </c>
      <c r="J47">
        <f t="shared" si="8"/>
        <v>48</v>
      </c>
      <c r="K47">
        <v>0</v>
      </c>
      <c r="L47">
        <v>0</v>
      </c>
      <c r="M47">
        <v>0</v>
      </c>
      <c r="N47">
        <v>14</v>
      </c>
      <c r="O47">
        <v>34</v>
      </c>
      <c r="P47">
        <v>0</v>
      </c>
      <c r="Q47">
        <f t="shared" si="9"/>
        <v>48</v>
      </c>
      <c r="R47">
        <v>6</v>
      </c>
      <c r="S47">
        <v>0</v>
      </c>
      <c r="T47">
        <v>2</v>
      </c>
      <c r="U47">
        <v>40</v>
      </c>
      <c r="V47">
        <v>0</v>
      </c>
      <c r="W47">
        <f t="shared" si="10"/>
        <v>48</v>
      </c>
    </row>
    <row r="48" spans="1:23" x14ac:dyDescent="0.25">
      <c r="A48" t="s">
        <v>15</v>
      </c>
      <c r="B48" t="s">
        <v>23</v>
      </c>
      <c r="C48" t="s">
        <v>82</v>
      </c>
      <c r="D48" t="s">
        <v>71</v>
      </c>
      <c r="E48" t="s">
        <v>85</v>
      </c>
      <c r="F48">
        <v>53</v>
      </c>
      <c r="G48">
        <v>36</v>
      </c>
      <c r="H48">
        <v>0</v>
      </c>
      <c r="I48">
        <v>0</v>
      </c>
      <c r="J48">
        <f t="shared" si="8"/>
        <v>89</v>
      </c>
      <c r="K48">
        <v>0</v>
      </c>
      <c r="L48">
        <v>0</v>
      </c>
      <c r="M48">
        <v>0</v>
      </c>
      <c r="N48">
        <v>5</v>
      </c>
      <c r="O48">
        <v>84</v>
      </c>
      <c r="P48">
        <v>0</v>
      </c>
      <c r="Q48">
        <f t="shared" si="9"/>
        <v>89</v>
      </c>
      <c r="R48">
        <v>38</v>
      </c>
      <c r="S48">
        <v>0</v>
      </c>
      <c r="T48">
        <v>0</v>
      </c>
      <c r="U48">
        <v>51</v>
      </c>
      <c r="V48">
        <v>0</v>
      </c>
      <c r="W48">
        <f t="shared" si="10"/>
        <v>89</v>
      </c>
    </row>
    <row r="49" spans="1:23" x14ac:dyDescent="0.25">
      <c r="A49" t="s">
        <v>15</v>
      </c>
      <c r="B49" t="s">
        <v>23</v>
      </c>
      <c r="C49" t="s">
        <v>125</v>
      </c>
      <c r="D49" t="s">
        <v>114</v>
      </c>
      <c r="E49" t="s">
        <v>85</v>
      </c>
      <c r="F49">
        <v>109</v>
      </c>
      <c r="G49">
        <v>17</v>
      </c>
      <c r="H49">
        <v>0</v>
      </c>
      <c r="I49">
        <v>0</v>
      </c>
      <c r="J49">
        <f t="shared" si="8"/>
        <v>126</v>
      </c>
      <c r="K49">
        <v>0</v>
      </c>
      <c r="L49">
        <v>0</v>
      </c>
      <c r="M49">
        <v>0</v>
      </c>
      <c r="N49">
        <v>44</v>
      </c>
      <c r="O49">
        <v>82</v>
      </c>
      <c r="P49">
        <v>0</v>
      </c>
      <c r="Q49">
        <f t="shared" si="9"/>
        <v>126</v>
      </c>
      <c r="R49">
        <v>22</v>
      </c>
      <c r="S49">
        <v>0</v>
      </c>
      <c r="T49">
        <v>0</v>
      </c>
      <c r="U49">
        <v>104</v>
      </c>
      <c r="V49">
        <v>0</v>
      </c>
      <c r="W49">
        <f t="shared" si="10"/>
        <v>126</v>
      </c>
    </row>
    <row r="50" spans="1:23" x14ac:dyDescent="0.25">
      <c r="A50" t="s">
        <v>15</v>
      </c>
      <c r="B50" t="s">
        <v>23</v>
      </c>
      <c r="C50" t="s">
        <v>126</v>
      </c>
      <c r="D50" t="s">
        <v>127</v>
      </c>
      <c r="E50" t="s">
        <v>85</v>
      </c>
      <c r="F50">
        <v>9</v>
      </c>
      <c r="G50">
        <v>8</v>
      </c>
      <c r="H50">
        <v>0</v>
      </c>
      <c r="I50">
        <v>0</v>
      </c>
      <c r="J50">
        <f t="shared" si="8"/>
        <v>17</v>
      </c>
      <c r="K50">
        <v>0</v>
      </c>
      <c r="L50">
        <v>0</v>
      </c>
      <c r="M50">
        <v>0</v>
      </c>
      <c r="N50">
        <v>2</v>
      </c>
      <c r="O50">
        <v>15</v>
      </c>
      <c r="P50">
        <v>0</v>
      </c>
      <c r="Q50">
        <f t="shared" si="9"/>
        <v>17</v>
      </c>
      <c r="R50">
        <v>0</v>
      </c>
      <c r="S50">
        <v>0</v>
      </c>
      <c r="T50">
        <v>2</v>
      </c>
      <c r="U50">
        <v>15</v>
      </c>
      <c r="V50">
        <v>0</v>
      </c>
      <c r="W50">
        <f t="shared" si="10"/>
        <v>17</v>
      </c>
    </row>
    <row r="51" spans="1:23" x14ac:dyDescent="0.25">
      <c r="A51" t="s">
        <v>15</v>
      </c>
      <c r="B51" t="s">
        <v>23</v>
      </c>
      <c r="C51" t="s">
        <v>83</v>
      </c>
      <c r="D51" t="s">
        <v>72</v>
      </c>
      <c r="E51" t="s">
        <v>36</v>
      </c>
      <c r="F51">
        <v>38</v>
      </c>
      <c r="G51">
        <v>12</v>
      </c>
      <c r="H51">
        <v>0</v>
      </c>
      <c r="I51">
        <v>0</v>
      </c>
      <c r="J51">
        <f t="shared" si="8"/>
        <v>50</v>
      </c>
      <c r="K51">
        <v>0</v>
      </c>
      <c r="L51">
        <v>0</v>
      </c>
      <c r="M51">
        <v>0</v>
      </c>
      <c r="N51">
        <v>13</v>
      </c>
      <c r="O51">
        <v>37</v>
      </c>
      <c r="P51">
        <v>0</v>
      </c>
      <c r="Q51">
        <f t="shared" si="9"/>
        <v>50</v>
      </c>
      <c r="R51">
        <v>13</v>
      </c>
      <c r="S51">
        <v>2</v>
      </c>
      <c r="T51">
        <v>0</v>
      </c>
      <c r="U51">
        <v>35</v>
      </c>
      <c r="V51">
        <v>0</v>
      </c>
      <c r="W51">
        <f t="shared" si="10"/>
        <v>50</v>
      </c>
    </row>
    <row r="52" spans="1:23" x14ac:dyDescent="0.25">
      <c r="A52" t="s">
        <v>15</v>
      </c>
      <c r="B52" t="s">
        <v>23</v>
      </c>
      <c r="C52" t="s">
        <v>84</v>
      </c>
      <c r="D52" t="s">
        <v>73</v>
      </c>
      <c r="E52" t="s">
        <v>85</v>
      </c>
      <c r="F52">
        <v>9</v>
      </c>
      <c r="G52">
        <v>9</v>
      </c>
      <c r="H52">
        <v>0</v>
      </c>
      <c r="I52">
        <v>0</v>
      </c>
      <c r="J52">
        <f t="shared" si="8"/>
        <v>18</v>
      </c>
      <c r="K52">
        <v>0</v>
      </c>
      <c r="L52">
        <v>0</v>
      </c>
      <c r="M52">
        <v>0</v>
      </c>
      <c r="N52">
        <v>10</v>
      </c>
      <c r="O52">
        <v>8</v>
      </c>
      <c r="P52">
        <v>0</v>
      </c>
      <c r="Q52">
        <f t="shared" si="9"/>
        <v>18</v>
      </c>
      <c r="R52">
        <v>5</v>
      </c>
      <c r="S52">
        <v>0</v>
      </c>
      <c r="T52">
        <v>0</v>
      </c>
      <c r="U52">
        <v>13</v>
      </c>
      <c r="V52">
        <v>0</v>
      </c>
      <c r="W52">
        <f t="shared" si="10"/>
        <v>18</v>
      </c>
    </row>
    <row r="53" spans="1:23" x14ac:dyDescent="0.25">
      <c r="A53" t="s">
        <v>15</v>
      </c>
      <c r="B53" t="s">
        <v>23</v>
      </c>
      <c r="C53" t="s">
        <v>128</v>
      </c>
      <c r="D53" t="s">
        <v>74</v>
      </c>
      <c r="E53" t="s">
        <v>85</v>
      </c>
      <c r="F53">
        <v>19</v>
      </c>
      <c r="G53">
        <v>38</v>
      </c>
      <c r="H53">
        <v>0</v>
      </c>
      <c r="I53">
        <v>0</v>
      </c>
      <c r="J53">
        <f t="shared" si="8"/>
        <v>57</v>
      </c>
      <c r="K53">
        <v>0</v>
      </c>
      <c r="L53">
        <v>0</v>
      </c>
      <c r="M53">
        <v>0</v>
      </c>
      <c r="N53">
        <v>35</v>
      </c>
      <c r="O53">
        <v>22</v>
      </c>
      <c r="P53">
        <v>0</v>
      </c>
      <c r="Q53">
        <f t="shared" si="9"/>
        <v>57</v>
      </c>
      <c r="R53">
        <v>20</v>
      </c>
      <c r="S53">
        <v>0</v>
      </c>
      <c r="T53">
        <v>0</v>
      </c>
      <c r="U53">
        <v>37</v>
      </c>
      <c r="V53">
        <v>0</v>
      </c>
      <c r="W53">
        <f t="shared" si="10"/>
        <v>57</v>
      </c>
    </row>
    <row r="54" spans="1:23" x14ac:dyDescent="0.25">
      <c r="A54" t="s">
        <v>86</v>
      </c>
      <c r="B54" t="s">
        <v>86</v>
      </c>
      <c r="C54" t="s">
        <v>86</v>
      </c>
      <c r="D54" t="s">
        <v>86</v>
      </c>
      <c r="E54" t="s">
        <v>87</v>
      </c>
      <c r="F54">
        <f t="shared" ref="F54:V54" si="11">SUM(F3:F53)</f>
        <v>1246</v>
      </c>
      <c r="G54">
        <f t="shared" si="11"/>
        <v>1231</v>
      </c>
      <c r="H54">
        <f t="shared" si="11"/>
        <v>2</v>
      </c>
      <c r="I54">
        <f t="shared" si="11"/>
        <v>0</v>
      </c>
      <c r="J54">
        <f t="shared" si="11"/>
        <v>2479</v>
      </c>
      <c r="K54">
        <f t="shared" si="11"/>
        <v>0</v>
      </c>
      <c r="L54">
        <f t="shared" si="11"/>
        <v>31</v>
      </c>
      <c r="M54">
        <f t="shared" si="11"/>
        <v>222</v>
      </c>
      <c r="N54">
        <f t="shared" si="11"/>
        <v>828</v>
      </c>
      <c r="O54">
        <f t="shared" si="11"/>
        <v>1398</v>
      </c>
      <c r="P54">
        <f t="shared" si="11"/>
        <v>0</v>
      </c>
      <c r="Q54">
        <f t="shared" si="11"/>
        <v>2479</v>
      </c>
      <c r="R54">
        <f t="shared" si="11"/>
        <v>357</v>
      </c>
      <c r="S54">
        <f t="shared" si="11"/>
        <v>11</v>
      </c>
      <c r="T54">
        <f t="shared" si="11"/>
        <v>11</v>
      </c>
      <c r="U54">
        <f t="shared" si="11"/>
        <v>2100</v>
      </c>
      <c r="V54">
        <f t="shared" si="11"/>
        <v>0</v>
      </c>
      <c r="W54">
        <f>SUM(W3:W53)</f>
        <v>2479</v>
      </c>
    </row>
  </sheetData>
  <pageMargins left="0.25" right="0.25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INFORMACIÓN DIREX MAYO-A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2022-05-03T18:40:29Z</cp:lastPrinted>
  <dcterms:created xsi:type="dcterms:W3CDTF">2019-03-26T20:32:13Z</dcterms:created>
  <dcterms:modified xsi:type="dcterms:W3CDTF">2023-10-05T05:02:09Z</dcterms:modified>
</cp:coreProperties>
</file>