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02 - DTP\"/>
    </mc:Choice>
  </mc:AlternateContent>
  <xr:revisionPtr revIDLastSave="0" documentId="13_ncr:1_{66CA9111-39E4-4823-8ED2-B19B84DA542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do cuatrismestre Dir Trata" sheetId="6" r:id="rId1"/>
    <sheet name="Hoja2" sheetId="2" state="hidden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V71" i="6" l="1"/>
  <c r="CU71" i="6"/>
  <c r="CT71" i="6"/>
  <c r="CS71" i="6"/>
  <c r="CR71" i="6"/>
  <c r="CQ71" i="6"/>
  <c r="CP71" i="6"/>
  <c r="CO71" i="6"/>
  <c r="CN71" i="6"/>
  <c r="CM71" i="6"/>
  <c r="CL71" i="6"/>
  <c r="CK71" i="6"/>
  <c r="CJ71" i="6"/>
  <c r="CI71" i="6"/>
  <c r="CH71" i="6"/>
  <c r="CG71" i="6"/>
  <c r="CF71" i="6"/>
  <c r="CE71" i="6"/>
  <c r="CD71" i="6"/>
  <c r="CC71" i="6"/>
  <c r="CB71" i="6"/>
  <c r="CA71" i="6"/>
  <c r="BZ71" i="6"/>
  <c r="BY71" i="6"/>
  <c r="BX71" i="6"/>
  <c r="BW71" i="6"/>
  <c r="BV71" i="6"/>
  <c r="BU71" i="6"/>
  <c r="BT71" i="6"/>
  <c r="BS71" i="6"/>
  <c r="BR71" i="6"/>
  <c r="BQ71" i="6"/>
  <c r="BP71" i="6"/>
  <c r="BO71" i="6"/>
  <c r="BN71" i="6"/>
  <c r="BM71" i="6"/>
  <c r="BL71" i="6"/>
  <c r="BK71" i="6"/>
  <c r="BJ71" i="6"/>
  <c r="BI71" i="6"/>
  <c r="BH71" i="6"/>
  <c r="BG71" i="6"/>
  <c r="BF71" i="6"/>
  <c r="BE71" i="6"/>
  <c r="BD71" i="6"/>
  <c r="BC71" i="6"/>
  <c r="BB71" i="6"/>
  <c r="BA71" i="6"/>
  <c r="AZ71" i="6"/>
  <c r="AY71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AF71" i="6"/>
  <c r="AE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CW70" i="6"/>
  <c r="AL70" i="6"/>
  <c r="AH70" i="6"/>
  <c r="AD70" i="6"/>
  <c r="Z70" i="6"/>
  <c r="V70" i="6"/>
  <c r="R70" i="6"/>
  <c r="J70" i="6"/>
  <c r="CW69" i="6"/>
  <c r="AL69" i="6"/>
  <c r="AH69" i="6"/>
  <c r="AD69" i="6"/>
  <c r="Z69" i="6"/>
  <c r="V69" i="6"/>
  <c r="R69" i="6"/>
  <c r="J69" i="6"/>
  <c r="CW68" i="6"/>
  <c r="AL68" i="6"/>
  <c r="AH68" i="6"/>
  <c r="AD68" i="6"/>
  <c r="Z68" i="6"/>
  <c r="V68" i="6"/>
  <c r="R68" i="6"/>
  <c r="J68" i="6"/>
  <c r="CW67" i="6"/>
  <c r="AL67" i="6"/>
  <c r="AH67" i="6"/>
  <c r="AD67" i="6"/>
  <c r="Z67" i="6"/>
  <c r="V67" i="6"/>
  <c r="R67" i="6"/>
  <c r="J67" i="6"/>
  <c r="CW66" i="6"/>
  <c r="AL66" i="6"/>
  <c r="AH66" i="6"/>
  <c r="AD66" i="6"/>
  <c r="Z66" i="6"/>
  <c r="V66" i="6"/>
  <c r="R66" i="6"/>
  <c r="J66" i="6"/>
  <c r="CW65" i="6"/>
  <c r="AL65" i="6"/>
  <c r="AH65" i="6"/>
  <c r="AD65" i="6"/>
  <c r="Z65" i="6"/>
  <c r="V65" i="6"/>
  <c r="R65" i="6"/>
  <c r="J65" i="6"/>
  <c r="CW64" i="6"/>
  <c r="AL64" i="6"/>
  <c r="AH64" i="6"/>
  <c r="AD64" i="6"/>
  <c r="Z64" i="6"/>
  <c r="V64" i="6"/>
  <c r="R64" i="6"/>
  <c r="J64" i="6"/>
  <c r="CW63" i="6"/>
  <c r="AL63" i="6"/>
  <c r="AH63" i="6"/>
  <c r="AD63" i="6"/>
  <c r="Z63" i="6"/>
  <c r="V63" i="6"/>
  <c r="R63" i="6"/>
  <c r="J63" i="6"/>
  <c r="CW62" i="6"/>
  <c r="AL62" i="6"/>
  <c r="AH62" i="6"/>
  <c r="AD62" i="6"/>
  <c r="Z62" i="6"/>
  <c r="V62" i="6"/>
  <c r="R62" i="6"/>
  <c r="J62" i="6"/>
  <c r="CW61" i="6"/>
  <c r="AL61" i="6"/>
  <c r="AH61" i="6"/>
  <c r="AD61" i="6"/>
  <c r="Z61" i="6"/>
  <c r="V61" i="6"/>
  <c r="R61" i="6"/>
  <c r="J61" i="6"/>
  <c r="CW60" i="6"/>
  <c r="AL60" i="6"/>
  <c r="AH60" i="6"/>
  <c r="AD60" i="6"/>
  <c r="Z60" i="6"/>
  <c r="V60" i="6"/>
  <c r="R60" i="6"/>
  <c r="J60" i="6"/>
  <c r="CW59" i="6"/>
  <c r="AL59" i="6"/>
  <c r="AH59" i="6"/>
  <c r="AD59" i="6"/>
  <c r="Z59" i="6"/>
  <c r="V59" i="6"/>
  <c r="R59" i="6"/>
  <c r="J59" i="6"/>
  <c r="CW58" i="6"/>
  <c r="AL58" i="6"/>
  <c r="AH58" i="6"/>
  <c r="AD58" i="6"/>
  <c r="Z58" i="6"/>
  <c r="V58" i="6"/>
  <c r="R58" i="6"/>
  <c r="J58" i="6"/>
  <c r="CW57" i="6"/>
  <c r="AL57" i="6"/>
  <c r="AH57" i="6"/>
  <c r="AD57" i="6"/>
  <c r="Z57" i="6"/>
  <c r="V57" i="6"/>
  <c r="R57" i="6"/>
  <c r="J57" i="6"/>
  <c r="CW56" i="6"/>
  <c r="AL56" i="6"/>
  <c r="AH56" i="6"/>
  <c r="AD56" i="6"/>
  <c r="J56" i="6" s="1"/>
  <c r="Z56" i="6"/>
  <c r="V56" i="6"/>
  <c r="R56" i="6"/>
  <c r="CW55" i="6"/>
  <c r="AL55" i="6"/>
  <c r="AH55" i="6"/>
  <c r="AD55" i="6"/>
  <c r="J55" i="6" s="1"/>
  <c r="Z55" i="6"/>
  <c r="V55" i="6"/>
  <c r="R55" i="6"/>
  <c r="CW54" i="6"/>
  <c r="AL54" i="6"/>
  <c r="AH54" i="6"/>
  <c r="AD54" i="6"/>
  <c r="Z54" i="6"/>
  <c r="V54" i="6"/>
  <c r="R54" i="6"/>
  <c r="J54" i="6"/>
  <c r="CW53" i="6"/>
  <c r="AL53" i="6"/>
  <c r="AH53" i="6"/>
  <c r="AD53" i="6"/>
  <c r="J53" i="6" s="1"/>
  <c r="Z53" i="6"/>
  <c r="V53" i="6"/>
  <c r="R53" i="6"/>
  <c r="CW52" i="6"/>
  <c r="AL52" i="6"/>
  <c r="AH52" i="6"/>
  <c r="AD52" i="6"/>
  <c r="J52" i="6" s="1"/>
  <c r="Z52" i="6"/>
  <c r="V52" i="6"/>
  <c r="R52" i="6"/>
  <c r="CW51" i="6"/>
  <c r="AL51" i="6"/>
  <c r="AH51" i="6"/>
  <c r="AD51" i="6"/>
  <c r="Z51" i="6"/>
  <c r="V51" i="6"/>
  <c r="R51" i="6"/>
  <c r="J51" i="6"/>
  <c r="CW50" i="6"/>
  <c r="AL50" i="6"/>
  <c r="AH50" i="6"/>
  <c r="AD50" i="6"/>
  <c r="Z50" i="6"/>
  <c r="V50" i="6"/>
  <c r="R50" i="6"/>
  <c r="J50" i="6"/>
  <c r="CW49" i="6"/>
  <c r="AL49" i="6"/>
  <c r="AH49" i="6"/>
  <c r="AD49" i="6"/>
  <c r="Z49" i="6"/>
  <c r="V49" i="6"/>
  <c r="R49" i="6"/>
  <c r="J49" i="6"/>
  <c r="CW48" i="6"/>
  <c r="AL48" i="6"/>
  <c r="AH48" i="6"/>
  <c r="AD48" i="6"/>
  <c r="Z48" i="6"/>
  <c r="V48" i="6"/>
  <c r="R48" i="6"/>
  <c r="J48" i="6"/>
  <c r="CW47" i="6"/>
  <c r="AL47" i="6"/>
  <c r="AH47" i="6"/>
  <c r="AD47" i="6"/>
  <c r="J47" i="6" s="1"/>
  <c r="Z47" i="6"/>
  <c r="V47" i="6"/>
  <c r="R47" i="6"/>
  <c r="CW46" i="6"/>
  <c r="AL46" i="6"/>
  <c r="AH46" i="6"/>
  <c r="AD46" i="6"/>
  <c r="Z46" i="6"/>
  <c r="V46" i="6"/>
  <c r="R46" i="6"/>
  <c r="J46" i="6"/>
  <c r="CW45" i="6"/>
  <c r="AL45" i="6"/>
  <c r="AH45" i="6"/>
  <c r="AD45" i="6"/>
  <c r="Z45" i="6"/>
  <c r="V45" i="6"/>
  <c r="R45" i="6"/>
  <c r="J45" i="6"/>
  <c r="CW44" i="6"/>
  <c r="AL44" i="6"/>
  <c r="AH44" i="6"/>
  <c r="AD44" i="6"/>
  <c r="Z44" i="6"/>
  <c r="V44" i="6"/>
  <c r="R44" i="6"/>
  <c r="J44" i="6"/>
  <c r="CW43" i="6"/>
  <c r="AL43" i="6"/>
  <c r="AH43" i="6"/>
  <c r="AD43" i="6"/>
  <c r="Z43" i="6"/>
  <c r="V43" i="6"/>
  <c r="R43" i="6"/>
  <c r="J43" i="6"/>
  <c r="CW42" i="6"/>
  <c r="AL42" i="6"/>
  <c r="AH42" i="6"/>
  <c r="AD42" i="6"/>
  <c r="J42" i="6" s="1"/>
  <c r="Z42" i="6"/>
  <c r="V42" i="6"/>
  <c r="R42" i="6"/>
  <c r="CW41" i="6"/>
  <c r="AL41" i="6"/>
  <c r="AH41" i="6"/>
  <c r="AD41" i="6"/>
  <c r="Z41" i="6"/>
  <c r="V41" i="6"/>
  <c r="R41" i="6"/>
  <c r="J41" i="6"/>
  <c r="CW40" i="6"/>
  <c r="AL40" i="6"/>
  <c r="AH40" i="6"/>
  <c r="AD40" i="6"/>
  <c r="Z40" i="6"/>
  <c r="V40" i="6"/>
  <c r="R40" i="6"/>
  <c r="J40" i="6"/>
  <c r="CW39" i="6"/>
  <c r="AL39" i="6"/>
  <c r="AH39" i="6"/>
  <c r="AD39" i="6"/>
  <c r="Z39" i="6"/>
  <c r="V39" i="6"/>
  <c r="R39" i="6"/>
  <c r="J39" i="6"/>
  <c r="CW38" i="6"/>
  <c r="AL38" i="6"/>
  <c r="AH38" i="6"/>
  <c r="AD38" i="6"/>
  <c r="Z38" i="6"/>
  <c r="V38" i="6"/>
  <c r="R38" i="6"/>
  <c r="J38" i="6"/>
  <c r="CW37" i="6"/>
  <c r="AL37" i="6"/>
  <c r="AH37" i="6"/>
  <c r="AD37" i="6"/>
  <c r="J37" i="6" s="1"/>
  <c r="Z37" i="6"/>
  <c r="V37" i="6"/>
  <c r="R37" i="6"/>
  <c r="CW36" i="6"/>
  <c r="AL36" i="6"/>
  <c r="AH36" i="6"/>
  <c r="AD36" i="6"/>
  <c r="J36" i="6" s="1"/>
  <c r="Z36" i="6"/>
  <c r="V36" i="6"/>
  <c r="R36" i="6"/>
  <c r="CW35" i="6"/>
  <c r="AL35" i="6"/>
  <c r="AH35" i="6"/>
  <c r="AD35" i="6"/>
  <c r="J35" i="6" s="1"/>
  <c r="Z35" i="6"/>
  <c r="V35" i="6"/>
  <c r="R35" i="6"/>
  <c r="CW34" i="6"/>
  <c r="AL34" i="6"/>
  <c r="AH34" i="6"/>
  <c r="AD34" i="6"/>
  <c r="Z34" i="6"/>
  <c r="V34" i="6"/>
  <c r="R34" i="6"/>
  <c r="J34" i="6"/>
  <c r="CW33" i="6"/>
  <c r="AL33" i="6"/>
  <c r="AH33" i="6"/>
  <c r="AD33" i="6"/>
  <c r="Z33" i="6"/>
  <c r="V33" i="6"/>
  <c r="R33" i="6"/>
  <c r="J33" i="6"/>
  <c r="CW32" i="6"/>
  <c r="AL32" i="6"/>
  <c r="AH32" i="6"/>
  <c r="AD32" i="6"/>
  <c r="Z32" i="6"/>
  <c r="V32" i="6"/>
  <c r="R32" i="6"/>
  <c r="J32" i="6"/>
  <c r="CW31" i="6"/>
  <c r="AL31" i="6"/>
  <c r="AH31" i="6"/>
  <c r="AD31" i="6"/>
  <c r="Z31" i="6"/>
  <c r="V31" i="6"/>
  <c r="R31" i="6"/>
  <c r="J31" i="6"/>
  <c r="CW30" i="6"/>
  <c r="AL30" i="6"/>
  <c r="AH30" i="6"/>
  <c r="AD30" i="6"/>
  <c r="Z30" i="6"/>
  <c r="V30" i="6"/>
  <c r="R30" i="6"/>
  <c r="J30" i="6"/>
  <c r="CW29" i="6"/>
  <c r="AL29" i="6"/>
  <c r="AH29" i="6"/>
  <c r="AD29" i="6"/>
  <c r="Z29" i="6"/>
  <c r="V29" i="6"/>
  <c r="R29" i="6"/>
  <c r="J29" i="6"/>
  <c r="CW28" i="6"/>
  <c r="AL28" i="6"/>
  <c r="AH28" i="6"/>
  <c r="AD28" i="6"/>
  <c r="J28" i="6" s="1"/>
  <c r="Z28" i="6"/>
  <c r="V28" i="6"/>
  <c r="R28" i="6"/>
  <c r="CW27" i="6"/>
  <c r="AL27" i="6"/>
  <c r="AH27" i="6"/>
  <c r="AD27" i="6"/>
  <c r="J27" i="6" s="1"/>
  <c r="Z27" i="6"/>
  <c r="V27" i="6"/>
  <c r="R27" i="6"/>
  <c r="CW26" i="6"/>
  <c r="AL26" i="6"/>
  <c r="AH26" i="6"/>
  <c r="AD26" i="6"/>
  <c r="J26" i="6" s="1"/>
  <c r="Z26" i="6"/>
  <c r="V26" i="6"/>
  <c r="R26" i="6"/>
  <c r="CW25" i="6"/>
  <c r="AL25" i="6"/>
  <c r="AH25" i="6"/>
  <c r="AD25" i="6"/>
  <c r="Z25" i="6"/>
  <c r="V25" i="6"/>
  <c r="R25" i="6"/>
  <c r="J25" i="6"/>
  <c r="CW24" i="6"/>
  <c r="AL24" i="6"/>
  <c r="AH24" i="6"/>
  <c r="AD24" i="6"/>
  <c r="J24" i="6" s="1"/>
  <c r="Z24" i="6"/>
  <c r="V24" i="6"/>
  <c r="R24" i="6"/>
  <c r="CW23" i="6"/>
  <c r="AL23" i="6"/>
  <c r="AH23" i="6"/>
  <c r="AD23" i="6"/>
  <c r="J23" i="6" s="1"/>
  <c r="Z23" i="6"/>
  <c r="V23" i="6"/>
  <c r="R23" i="6"/>
  <c r="CW22" i="6"/>
  <c r="AL22" i="6"/>
  <c r="AH22" i="6"/>
  <c r="AD22" i="6"/>
  <c r="J22" i="6" s="1"/>
  <c r="Z22" i="6"/>
  <c r="V22" i="6"/>
  <c r="R22" i="6"/>
  <c r="CW21" i="6"/>
  <c r="AL21" i="6"/>
  <c r="AH21" i="6"/>
  <c r="AD21" i="6"/>
  <c r="Z21" i="6"/>
  <c r="V21" i="6"/>
  <c r="R21" i="6"/>
  <c r="J21" i="6"/>
  <c r="CW20" i="6"/>
  <c r="AL20" i="6"/>
  <c r="AH20" i="6"/>
  <c r="AD20" i="6"/>
  <c r="J20" i="6" s="1"/>
  <c r="Z20" i="6"/>
  <c r="V20" i="6"/>
  <c r="R20" i="6"/>
  <c r="CW19" i="6"/>
  <c r="AL19" i="6"/>
  <c r="AH19" i="6"/>
  <c r="AD19" i="6"/>
  <c r="J19" i="6" s="1"/>
  <c r="Z19" i="6"/>
  <c r="V19" i="6"/>
  <c r="R19" i="6"/>
  <c r="CW18" i="6"/>
  <c r="AL18" i="6"/>
  <c r="AH18" i="6"/>
  <c r="AD18" i="6"/>
  <c r="Z18" i="6"/>
  <c r="V18" i="6"/>
  <c r="R18" i="6"/>
  <c r="J18" i="6"/>
  <c r="CW17" i="6"/>
  <c r="AL17" i="6"/>
  <c r="AH17" i="6"/>
  <c r="AD17" i="6"/>
  <c r="Z17" i="6"/>
  <c r="V17" i="6"/>
  <c r="R17" i="6"/>
  <c r="J17" i="6"/>
  <c r="CW16" i="6"/>
  <c r="AL16" i="6"/>
  <c r="AH16" i="6"/>
  <c r="AD16" i="6"/>
  <c r="Z16" i="6"/>
  <c r="V16" i="6"/>
  <c r="R16" i="6"/>
  <c r="J16" i="6"/>
  <c r="CW15" i="6"/>
  <c r="AL15" i="6"/>
  <c r="AH15" i="6"/>
  <c r="AD15" i="6"/>
  <c r="J15" i="6" s="1"/>
  <c r="Z15" i="6"/>
  <c r="V15" i="6"/>
  <c r="R15" i="6"/>
  <c r="CW14" i="6"/>
  <c r="AL14" i="6"/>
  <c r="AH14" i="6"/>
  <c r="AD14" i="6"/>
  <c r="Z14" i="6"/>
  <c r="V14" i="6"/>
  <c r="R14" i="6"/>
  <c r="J14" i="6"/>
  <c r="CW13" i="6"/>
  <c r="AL13" i="6"/>
  <c r="AH13" i="6"/>
  <c r="AD13" i="6"/>
  <c r="Z13" i="6"/>
  <c r="V13" i="6"/>
  <c r="R13" i="6"/>
  <c r="J13" i="6"/>
  <c r="CW12" i="6"/>
  <c r="AL12" i="6"/>
  <c r="AH12" i="6"/>
  <c r="AD12" i="6"/>
  <c r="Z12" i="6"/>
  <c r="V12" i="6"/>
  <c r="R12" i="6"/>
  <c r="J12" i="6"/>
  <c r="CW11" i="6"/>
  <c r="AL11" i="6"/>
  <c r="AH11" i="6"/>
  <c r="AD11" i="6"/>
  <c r="Z11" i="6"/>
  <c r="V11" i="6"/>
  <c r="R11" i="6"/>
  <c r="J11" i="6"/>
  <c r="CW10" i="6"/>
  <c r="AL10" i="6"/>
  <c r="AH10" i="6"/>
  <c r="AD10" i="6"/>
  <c r="J10" i="6" s="1"/>
  <c r="Z10" i="6"/>
  <c r="V10" i="6"/>
  <c r="R10" i="6"/>
  <c r="CW9" i="6"/>
  <c r="AL9" i="6"/>
  <c r="AH9" i="6"/>
  <c r="AD9" i="6"/>
  <c r="J9" i="6" s="1"/>
  <c r="Z9" i="6"/>
  <c r="V9" i="6"/>
  <c r="R9" i="6"/>
  <c r="CW8" i="6"/>
  <c r="AL8" i="6"/>
  <c r="AH8" i="6"/>
  <c r="AD8" i="6"/>
  <c r="Z8" i="6"/>
  <c r="V8" i="6"/>
  <c r="R8" i="6"/>
  <c r="J8" i="6"/>
  <c r="CW7" i="6"/>
  <c r="AL7" i="6"/>
  <c r="AH7" i="6"/>
  <c r="AD7" i="6"/>
  <c r="J7" i="6" s="1"/>
  <c r="Z7" i="6"/>
  <c r="V7" i="6"/>
  <c r="R7" i="6"/>
  <c r="CW6" i="6"/>
  <c r="AL6" i="6"/>
  <c r="AH6" i="6"/>
  <c r="AD6" i="6"/>
  <c r="J6" i="6" s="1"/>
  <c r="Z6" i="6"/>
  <c r="V6" i="6"/>
  <c r="R6" i="6"/>
  <c r="CW5" i="6"/>
  <c r="AL5" i="6"/>
  <c r="AH5" i="6"/>
  <c r="AD5" i="6"/>
  <c r="Z5" i="6"/>
  <c r="V5" i="6"/>
  <c r="R5" i="6"/>
  <c r="J5" i="6"/>
  <c r="CW4" i="6"/>
  <c r="CW71" i="6" s="1"/>
  <c r="AL4" i="6"/>
  <c r="AH4" i="6"/>
  <c r="AD4" i="6"/>
  <c r="AD71" i="6" s="1"/>
  <c r="Z4" i="6"/>
  <c r="V4" i="6"/>
  <c r="R4" i="6"/>
  <c r="J4" i="6"/>
  <c r="J71" i="6" l="1"/>
</calcChain>
</file>

<file path=xl/sharedStrings.xml><?xml version="1.0" encoding="utf-8"?>
<sst xmlns="http://schemas.openxmlformats.org/spreadsheetml/2006/main" count="843" uniqueCount="216">
  <si>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</si>
  <si>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</si>
  <si>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</si>
  <si>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</si>
  <si>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</si>
  <si>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</si>
  <si>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</si>
  <si>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</si>
  <si>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</si>
  <si>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</si>
  <si>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MUJERES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</si>
  <si>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</si>
  <si>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</si>
  <si>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</si>
  <si>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</si>
  <si>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</si>
  <si>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</si>
  <si>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</si>
  <si>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</si>
  <si>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</si>
  <si>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</si>
  <si>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</si>
  <si>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</si>
  <si>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</si>
  <si>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</si>
  <si>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</si>
  <si>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</si>
  <si>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</si>
  <si>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</si>
  <si>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</si>
  <si>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</si>
  <si>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</si>
  <si>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</si>
  <si>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</si>
  <si>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TALLER</t>
  </si>
  <si>
    <t>GUATEMALA</t>
  </si>
  <si>
    <t>NNA</t>
  </si>
  <si>
    <t>TOTAL</t>
  </si>
  <si>
    <t>ADULTOS</t>
  </si>
  <si>
    <t>CHARLA</t>
  </si>
  <si>
    <t>PROCESO</t>
  </si>
  <si>
    <t>CAPACITACIÓN</t>
  </si>
  <si>
    <t>FERIA</t>
  </si>
  <si>
    <t>DIPLOMADO</t>
  </si>
  <si>
    <t>CURSO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</si>
  <si>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</si>
  <si>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</si>
  <si>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</si>
  <si>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</si>
  <si>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</si>
  <si>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</si>
  <si>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</si>
  <si>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</si>
  <si>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</si>
  <si>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</si>
  <si>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</si>
  <si>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</si>
  <si>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</si>
  <si>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</si>
  <si>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</si>
  <si>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</si>
  <si>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</si>
  <si>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</si>
  <si>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</si>
  <si>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</si>
  <si>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</si>
  <si>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</si>
  <si>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</si>
  <si>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</si>
  <si>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</si>
  <si>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</si>
  <si>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</si>
  <si>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</si>
  <si>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</si>
  <si>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</si>
  <si>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</si>
  <si>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</si>
  <si>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</si>
  <si>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</si>
  <si>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</si>
  <si>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</si>
  <si>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</si>
  <si>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</si>
  <si>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</si>
  <si>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JÓVENES</t>
  </si>
  <si>
    <t>NNA                 JÓVENES</t>
  </si>
  <si>
    <t>NNA                 ADULTOS</t>
  </si>
  <si>
    <t>JÓVENES    ADULTOS</t>
  </si>
  <si>
    <t>6-13 AÑOS</t>
  </si>
  <si>
    <t>14-18 AÑOS</t>
  </si>
  <si>
    <t>19-30 AÑOS</t>
  </si>
  <si>
    <t xml:space="preserve">Fortaleciendo la Respuesta Nacional en la Detección y atención a(Guia de detección y atención)  Vìctimas de Trata de Personas </t>
  </si>
  <si>
    <t>Guatemala</t>
  </si>
  <si>
    <t>Seminario fortaleciendo la respuesta Nacional en la detección a atención a víctimas de Trata de Personas.</t>
  </si>
  <si>
    <t xml:space="preserve">Proceso formativo denominado ¿Sabes que es la Trata de Personas? </t>
  </si>
  <si>
    <t>San José Pinula</t>
  </si>
  <si>
    <t>Charla Informativa de Prevención ¿Sabes que es la Trata de Personas? En el Instituto de Educación Diversificada por Cooperativa de enseñanza San Luis</t>
  </si>
  <si>
    <t>Proceso de Capacitación dirigido a directores de planteles educativos de la supervisión Educativa del area de Oriente, sobre  que es la Trata de Personas con enfasis en Reclutamiento de menores de Edad para grupos delictivos.</t>
  </si>
  <si>
    <t>Iglesia Evangelica ELIAS</t>
  </si>
  <si>
    <t xml:space="preserve">Taller de migración Laboral dirigido a Red Vet del departamento de Jutiapa </t>
  </si>
  <si>
    <t>Jutiapa</t>
  </si>
  <si>
    <t>Hotel Sol y Arena</t>
  </si>
  <si>
    <t>Capacitación en materia de Trata de Personas, dirigido a directores de establecimientos educativos de Telesecundaria</t>
  </si>
  <si>
    <t>San Miguel Petapa</t>
  </si>
  <si>
    <t>Domo de la Colonia San Antonio, San Miguel Petapa</t>
  </si>
  <si>
    <t>Chiquimula</t>
  </si>
  <si>
    <t>Esquipulas</t>
  </si>
  <si>
    <t>Gobernación de Chiquimula</t>
  </si>
  <si>
    <t>Taller Formativo al personal del colegio Nuevo Amanecer</t>
  </si>
  <si>
    <t>Colegio Nuevo Amanecer</t>
  </si>
  <si>
    <t>Taller formativo dirigido a directores de establecimiento educativos.</t>
  </si>
  <si>
    <t>San Juan Sacatepequez</t>
  </si>
  <si>
    <t>Pachali</t>
  </si>
  <si>
    <t>Hotel Hyatt Centric</t>
  </si>
  <si>
    <t>Capacitación en materia de de Trata de Personas dirigido a mujeres trabajadoras  del Hotel Hyatt Centric</t>
  </si>
  <si>
    <t>Capacitación en materia de Trata de personas dirigido a mujjeres directoras de Establecimientos Educativos públicos y privados con enfasis en la modalidad de Reclutamiento de menores edad para grupos delictivos.</t>
  </si>
  <si>
    <t>Huehuetenango</t>
  </si>
  <si>
    <t>Gobernación de Huehuetenango</t>
  </si>
  <si>
    <t>Petén</t>
  </si>
  <si>
    <t>Santa Elena, Petén</t>
  </si>
  <si>
    <t xml:space="preserve">Salón Maya Caribe, Hotel Casona del Lago </t>
  </si>
  <si>
    <t>Quiché</t>
  </si>
  <si>
    <t>Santa Cruz del Quiché</t>
  </si>
  <si>
    <t>Casa Materna Hospital Santa Elena</t>
  </si>
  <si>
    <t>Capacitacion sobre el delitos de Trata de Personas dirigido al  dequipo multidiciplinario de la casa hogar Aleluya</t>
  </si>
  <si>
    <t>Sacatepequez</t>
  </si>
  <si>
    <t xml:space="preserve">San Bartolome Milpas Altas </t>
  </si>
  <si>
    <t>Casa Aleluya</t>
  </si>
  <si>
    <t>Quetzaltenago</t>
  </si>
  <si>
    <t>Quetzaltenango</t>
  </si>
  <si>
    <t>Proceso Formativo Sabes como prevenir a tus hijos de la Trata de Personas.dirigido a mujeres</t>
  </si>
  <si>
    <t>Santa Catarina Pinula</t>
  </si>
  <si>
    <t>Salón Municipal de Piedra Parada El Rosario</t>
  </si>
  <si>
    <t xml:space="preserve">Proceso formativo denominado Trata de Personas dirigido a niños y niñas y adolescentes donde se abordarosn temad de prevención </t>
  </si>
  <si>
    <t>Pensión Bonifaz</t>
  </si>
  <si>
    <t>San jose Pinula</t>
  </si>
  <si>
    <t>Proceso de Formación Trata de Personas y Derechos Humanos</t>
  </si>
  <si>
    <t>Taller en materia de trata de Personas, dirigido a directores de establecimientos públicos y privados</t>
  </si>
  <si>
    <t xml:space="preserve">Capacitación en materia de Trata de Personas dirigida a agentes de la Policia Nacional Civil de Chiquimula </t>
  </si>
  <si>
    <t xml:space="preserve">Esquipulas </t>
  </si>
  <si>
    <t xml:space="preserve">Chiquimula </t>
  </si>
  <si>
    <t>Estación de la Policia Nacional Civil de Chiquimula</t>
  </si>
  <si>
    <t>Capacitación en materia de Trata de Personas, dirigido a Red de Paternidad y Maternidad responsable del Municipio de Chinautla</t>
  </si>
  <si>
    <t>Chinautla</t>
  </si>
  <si>
    <t>Fundación Pedro Proveda</t>
  </si>
  <si>
    <t>Taller en materia de Trata de Personas dirigido Directores de Establecimientos Pùblicos</t>
  </si>
  <si>
    <t xml:space="preserve">Charla Informativa sobre el delito de Trata de Personas a estudiantes del centro educativo "La Vid" </t>
  </si>
  <si>
    <t>Mixco</t>
  </si>
  <si>
    <t>Centro educativo "LA VID" Mixco</t>
  </si>
  <si>
    <t>Taller en materia de Trata de personas y presentacion de estrategía de Cuento en Cuento aprendo y me protejo de la trata de personas.  Dirigido al sector Educativo.</t>
  </si>
  <si>
    <t xml:space="preserve">Guatemala </t>
  </si>
  <si>
    <t>Capacitación en materia de trata de personas y guía de detección e identificación de víctimas de trata de personas.</t>
  </si>
  <si>
    <t>Seminario Mayor de Guatemala</t>
  </si>
  <si>
    <t xml:space="preserve">actividad formativa sobre trata de personas </t>
  </si>
  <si>
    <t>Secretaría de Bienestar Social</t>
  </si>
  <si>
    <t>Taller en materia de Trata de Personas</t>
  </si>
  <si>
    <t>Club la Aurora</t>
  </si>
  <si>
    <t>Taller de cuento en cuento los protejo de la Trata de Personas</t>
  </si>
  <si>
    <t xml:space="preserve">Taller para mujeres sobre el tema de Trata de Personas </t>
  </si>
  <si>
    <t xml:space="preserve">Municipalidad de San Jose Pinula </t>
  </si>
  <si>
    <t xml:space="preserve">Webinar Que hacer ante la detección de una posible </t>
  </si>
  <si>
    <t>Webinar  facebok live</t>
  </si>
  <si>
    <t>Feria Ludica de Prevención de la Trata de Personas en el Parque Erick Barondo</t>
  </si>
  <si>
    <t>Parque Erick Barrondo</t>
  </si>
  <si>
    <t>Parque de la Paz "El Pescadito Ruiz" zona 21</t>
  </si>
  <si>
    <t xml:space="preserve">Proceso formativo  denominado "Actividades Lùdicas para la prevención de la Trata de Personas en Idioma español Interpretación en legua de señas </t>
  </si>
  <si>
    <t xml:space="preserve">Escuela para niños Sordos Fray Pedro Ponce de Leòn  </t>
  </si>
  <si>
    <t>ÚLTIMA LÍNEA</t>
  </si>
  <si>
    <t>NIÑOS, NIÑAS Y ADOLESCENTES</t>
  </si>
  <si>
    <t>Número</t>
  </si>
  <si>
    <t>Escuela Oficial Rural Mixta Número 858 El Pino</t>
  </si>
  <si>
    <t>Escuela Oficial Rural Mixta Número 2</t>
  </si>
  <si>
    <t>Escuela Oficial Rural Mixto Número 865</t>
  </si>
  <si>
    <t>Capacitación en materia de Trata de Personas dirigido a personasl docente de Fe y alegria Número 22 Ciudad Peronia.</t>
  </si>
  <si>
    <t>Fé y Alegría Número 22 en Ciudad Peronia</t>
  </si>
  <si>
    <t>Capacitación Como Prevenir a mis hijos de la Trata de Personas Dirigido a Padres de Familia  de EQUN Número 27</t>
  </si>
  <si>
    <t xml:space="preserve">Aldea San Luis Instituto Nacional de Cooperativismo </t>
  </si>
  <si>
    <t>Oficinas de Secretaría contra la Violencia Sexual, Explotación y Trata de Personas</t>
  </si>
  <si>
    <t>Vitual desde Secretaría contra la Violencia Sexual, Explotación y Trata de Personas</t>
  </si>
  <si>
    <t>Instituto Nacional de Cooperativismo Aldea San Miguel</t>
  </si>
  <si>
    <t>Cámara de comercio zona 1</t>
  </si>
  <si>
    <t>Cámara de comercio zona 2</t>
  </si>
  <si>
    <t>Capacitación en materia de Trata de Personas dirigido a personasl de Centros de Atención para Personas Migrantes y Refugiadas   de Chiquimjula</t>
  </si>
  <si>
    <t>Centros de Atención para Personas Migrantes y Refugiadas  de  Chiquimula</t>
  </si>
  <si>
    <t xml:space="preserve">Escuela Oficial Rural Mixta Número 861 San Jose Luis Letràn </t>
  </si>
  <si>
    <t>Instituto Nacional de Educación Básica Justo Rufino Barrios  zona 21</t>
  </si>
  <si>
    <t>Instituto Nacional de Educación Básica Telesecundaria Santa Inés</t>
  </si>
  <si>
    <t>ESCUELA OFICIAL URBANA DE NIÑAS Republica de Venezuela Colonia Nimajuyu zona 21</t>
  </si>
  <si>
    <t>Centros de Atención para Personas Migrantes y Refugiadas de Huehuetenango</t>
  </si>
  <si>
    <t>Asociación de Servicios Educativos y Culturales</t>
  </si>
  <si>
    <t>Centro de Atención para Migrantes y Refugiados</t>
  </si>
  <si>
    <t>Instituto de Educación Basica por Cooperativa de enseñanza Piedra Parada el Rosario</t>
  </si>
  <si>
    <t>Escuela Oficial Urbana De Niñas  Número 27 República de Venezuela colonia Nimajuyu zona 21</t>
  </si>
  <si>
    <t>Instituto de Educación Básica por Cooperativa San José Pinula</t>
  </si>
  <si>
    <t>Sede Asociación de servicios Educativos y Culturales  11 avenida 18-45 zona 2</t>
  </si>
  <si>
    <t>Instituto Nacional de Educación Básica Martinez Duran Avenida Petapa y 32 Calle, zona 12</t>
  </si>
  <si>
    <t xml:space="preserve">Auditorio Instituto Técnico de Capacitación y Productividad, calle Doroteo Guamuch Flores 7-51 zona </t>
  </si>
  <si>
    <t xml:space="preserve">Auditorio  de la secretaría de coordinación ejecutiva de la Presidencia </t>
  </si>
  <si>
    <t xml:space="preserve">Escuela Oficial Rural Mixta Número  818 Km 16 Carretera al Salvador Don Justo </t>
  </si>
  <si>
    <t>Instituto Nacional de Educación Básica Martinez Duran avenida Petapa y 32 Calle, zona 12</t>
  </si>
  <si>
    <t xml:space="preserve">Escuela Oficial Rural Mixta Número 818 Km 16 Carretera al Salvador Don Justo </t>
  </si>
  <si>
    <t>Taller "Jugando aprendo de la Trata de Personas"</t>
  </si>
  <si>
    <t>Feria Lúdica de Prevención de la Trata de Personas en el Parque Erick Barondo</t>
  </si>
  <si>
    <t>Capacitación en materia de Trata de Personas al Personal de la Secretaría de Coordinación Ejecutiva de la Presidencia</t>
  </si>
  <si>
    <t xml:space="preserve">Taller "Jugando aprendo de la Trata de Personas" </t>
  </si>
  <si>
    <t xml:space="preserve">Capacitación en materia de Trata de Personas dirigido a padres de familia  en el Instituto Nacional de educación bsica por Cooperativa  San José Pinula </t>
  </si>
  <si>
    <t xml:space="preserve">Capacitación sobre Trata de Personas e instrumentos de atenciñon y Protección a Víctimas de Trata de Personas </t>
  </si>
  <si>
    <t>Capacitación sobre Trata de Personas e instrumentos de atención y protección a víctimas de trata de personas.</t>
  </si>
  <si>
    <t>Capacitación a Asocicación de servicios Educativos y Culturales  sobre tema de Trata de Personas.</t>
  </si>
  <si>
    <t>Formación para la Detección de Víctimas de Trata de Personas dirigido a integrantes de la Comisión Departamental para la prevención de los delitos de Violencia Sexual, Explotación y Trata de Personas Pèten</t>
  </si>
  <si>
    <t>Capacitación sobre explotación, trata de Personas, Ciberherramientoas y rutas de abordaje a víctimas y sobrevivientes, a personal de Centros de Atención para Personas Migrantes y Refugiadas de Huehuetenango</t>
  </si>
  <si>
    <t>Capacitación sobre explotación, trata de Personas, Ciberherramientoas y rutas de abordaje a víctimas y sobrevivientes, en reunión ordinaria de la Comisión Departamental para la prevención de los delitos de Violencia Sexual, Explotación y Trata de Personas de Huehuetenango</t>
  </si>
  <si>
    <t>Taller en Materia de Trata de Personas en Red Departamental para la prevención de los delitos de Violencia Sexual, Explotación y Trata de Personas de Quiché</t>
  </si>
  <si>
    <t>formación en materia de Trata de Personas dirifido a los integrantes de la Red Departamental para la prevención de los delitos de Violencia Sexual, Explotación y Trata de Personas de Chiquimula</t>
  </si>
  <si>
    <t>Capacitación Virtual a personal de Consejo Nacional para la Atención de las Personas con Discapacidad sobre el tema de Trata de Personas</t>
  </si>
  <si>
    <t>Capacitación a personal de la Procuraduría General de la Nación sobre el tema de Trata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</si>
</sst>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ltivo Regular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/>
    <xf numFmtId="0" fontId="3" fillId="2" borderId="0" xfId="0" applyFont="1" applyFill="1"/>
    <xf numFmtId="14" fontId="0" fillId="0" borderId="0" xfId="0" applyNumberForma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.escot\Desktop\metas%202024\Copia%20de%20FORMATO%20METAS%202024%20PARA%20PORTAL%20VET%20junio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.escot\Desktop\metas%202024\Copia%20de%20FORMATO%20METAS%202024%20PARA%20PORTAL%20VET%20Trata%20de%20Personas%20JULIO%20desagre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mujeres"/>
      <sheetName val="NNA"/>
      <sheetName val="adultos"/>
      <sheetName val="joven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71"/>
  <sheetViews>
    <sheetView tabSelected="1" topLeftCell="BU1" zoomScaleNormal="100" workbookViewId="0">
      <selection activeCell="CW71" sqref="CW71"/>
    </sheetView>
  </sheetViews>
  <sheetFormatPr defaultColWidth="11.42578125" defaultRowHeight="15"/>
  <cols>
    <col min="1" max="1" width="5.710937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2.7109375" customWidth="1"/>
    <col min="11" max="34" width="5.7109375" customWidth="1"/>
    <col min="35" max="35" width="10.7109375" bestFit="1" customWidth="1"/>
    <col min="36" max="37" width="5.7109375" customWidth="1"/>
    <col min="38" max="38" width="7.28515625" bestFit="1" customWidth="1"/>
    <col min="39" max="101" width="5.7109375" customWidth="1"/>
  </cols>
  <sheetData>
    <row r="1" spans="1:102" ht="15" customHeight="1">
      <c r="A1" t="s">
        <v>169</v>
      </c>
      <c r="B1" t="s">
        <v>9</v>
      </c>
      <c r="C1" t="s">
        <v>5</v>
      </c>
      <c r="D1" t="s">
        <v>66</v>
      </c>
      <c r="E1" t="s">
        <v>69</v>
      </c>
      <c r="F1" t="s">
        <v>7</v>
      </c>
      <c r="G1" t="s">
        <v>8</v>
      </c>
      <c r="H1" t="s">
        <v>6</v>
      </c>
      <c r="I1" t="s">
        <v>83</v>
      </c>
      <c r="J1" t="s">
        <v>37</v>
      </c>
      <c r="K1" t="s">
        <v>17</v>
      </c>
      <c r="L1" t="s">
        <v>17</v>
      </c>
      <c r="M1" t="s">
        <v>17</v>
      </c>
      <c r="N1" t="s">
        <v>17</v>
      </c>
      <c r="O1" t="s">
        <v>17</v>
      </c>
      <c r="P1" t="s">
        <v>17</v>
      </c>
      <c r="Q1" t="s">
        <v>17</v>
      </c>
      <c r="R1" t="s">
        <v>17</v>
      </c>
      <c r="S1" t="s">
        <v>17</v>
      </c>
      <c r="T1" t="s">
        <v>17</v>
      </c>
      <c r="U1" t="s">
        <v>17</v>
      </c>
      <c r="V1" t="s">
        <v>17</v>
      </c>
      <c r="W1" t="s">
        <v>17</v>
      </c>
      <c r="X1" t="s">
        <v>17</v>
      </c>
      <c r="Y1" t="s">
        <v>17</v>
      </c>
      <c r="Z1" t="s">
        <v>17</v>
      </c>
      <c r="AA1" t="s">
        <v>17</v>
      </c>
      <c r="AB1" t="s">
        <v>17</v>
      </c>
      <c r="AC1" t="s">
        <v>17</v>
      </c>
      <c r="AD1" t="s">
        <v>17</v>
      </c>
      <c r="AE1" t="s">
        <v>17</v>
      </c>
      <c r="AF1" t="s">
        <v>17</v>
      </c>
      <c r="AG1" t="s">
        <v>17</v>
      </c>
      <c r="AH1" t="s">
        <v>17</v>
      </c>
      <c r="AI1" t="s">
        <v>17</v>
      </c>
      <c r="AJ1" t="s">
        <v>17</v>
      </c>
      <c r="AK1" t="s">
        <v>17</v>
      </c>
      <c r="AL1" t="s">
        <v>17</v>
      </c>
      <c r="AM1" t="s">
        <v>22</v>
      </c>
      <c r="AN1" t="s">
        <v>22</v>
      </c>
      <c r="AO1" t="s">
        <v>22</v>
      </c>
      <c r="AP1" t="s">
        <v>22</v>
      </c>
      <c r="AQ1" t="s">
        <v>22</v>
      </c>
      <c r="AR1" t="s">
        <v>22</v>
      </c>
      <c r="AS1" t="s">
        <v>22</v>
      </c>
      <c r="AT1" t="s">
        <v>22</v>
      </c>
      <c r="AU1" t="s">
        <v>22</v>
      </c>
      <c r="AV1" t="s">
        <v>22</v>
      </c>
      <c r="AW1" t="s">
        <v>22</v>
      </c>
      <c r="AX1" t="s">
        <v>22</v>
      </c>
      <c r="AY1" t="s">
        <v>22</v>
      </c>
      <c r="AZ1" t="s">
        <v>22</v>
      </c>
      <c r="BA1" t="s">
        <v>22</v>
      </c>
      <c r="BB1" t="s">
        <v>22</v>
      </c>
      <c r="BC1" t="s">
        <v>22</v>
      </c>
      <c r="BD1" t="s">
        <v>22</v>
      </c>
      <c r="BE1" t="s">
        <v>22</v>
      </c>
      <c r="BF1" t="s">
        <v>22</v>
      </c>
      <c r="BG1" t="s">
        <v>22</v>
      </c>
      <c r="BH1" t="s">
        <v>22</v>
      </c>
      <c r="BI1" t="s">
        <v>22</v>
      </c>
      <c r="BJ1" t="s">
        <v>33</v>
      </c>
      <c r="BK1" t="s">
        <v>33</v>
      </c>
      <c r="BL1" t="s">
        <v>33</v>
      </c>
      <c r="BM1" t="s">
        <v>33</v>
      </c>
      <c r="BN1" t="s">
        <v>33</v>
      </c>
      <c r="BO1" t="s">
        <v>33</v>
      </c>
      <c r="BP1" t="s">
        <v>33</v>
      </c>
      <c r="BQ1" t="s">
        <v>33</v>
      </c>
      <c r="BR1" t="s">
        <v>33</v>
      </c>
      <c r="BS1" t="s">
        <v>33</v>
      </c>
      <c r="BT1" t="s">
        <v>33</v>
      </c>
      <c r="BU1" t="s">
        <v>33</v>
      </c>
      <c r="BV1" t="s">
        <v>33</v>
      </c>
      <c r="BW1" t="s">
        <v>33</v>
      </c>
      <c r="BX1" t="s">
        <v>33</v>
      </c>
      <c r="BY1" t="s">
        <v>33</v>
      </c>
      <c r="BZ1" t="s">
        <v>33</v>
      </c>
      <c r="CA1" t="s">
        <v>33</v>
      </c>
      <c r="CB1" t="s">
        <v>33</v>
      </c>
      <c r="CC1" t="s">
        <v>33</v>
      </c>
      <c r="CD1" t="s">
        <v>33</v>
      </c>
      <c r="CE1" t="s">
        <v>33</v>
      </c>
      <c r="CF1" t="s">
        <v>33</v>
      </c>
      <c r="CG1" t="s">
        <v>33</v>
      </c>
      <c r="CH1" t="s">
        <v>33</v>
      </c>
      <c r="CI1" t="s">
        <v>33</v>
      </c>
      <c r="CJ1" t="s">
        <v>33</v>
      </c>
      <c r="CK1" t="s">
        <v>33</v>
      </c>
      <c r="CL1" t="s">
        <v>33</v>
      </c>
      <c r="CM1" t="s">
        <v>33</v>
      </c>
      <c r="CN1" t="s">
        <v>33</v>
      </c>
      <c r="CO1" t="s">
        <v>33</v>
      </c>
      <c r="CP1" t="s">
        <v>33</v>
      </c>
      <c r="CQ1" t="s">
        <v>33</v>
      </c>
      <c r="CR1" t="s">
        <v>33</v>
      </c>
      <c r="CS1" t="s">
        <v>33</v>
      </c>
      <c r="CT1" t="s">
        <v>33</v>
      </c>
      <c r="CU1" t="s">
        <v>33</v>
      </c>
      <c r="CV1" t="s">
        <v>33</v>
      </c>
      <c r="CW1" t="s">
        <v>33</v>
      </c>
    </row>
    <row r="2" spans="1:102" s="4" customFormat="1">
      <c r="A2" t="s">
        <v>169</v>
      </c>
      <c r="B2" t="s">
        <v>9</v>
      </c>
      <c r="C2" t="s">
        <v>5</v>
      </c>
      <c r="D2" t="s">
        <v>66</v>
      </c>
      <c r="E2" t="s">
        <v>69</v>
      </c>
      <c r="F2" t="s">
        <v>7</v>
      </c>
      <c r="G2" t="s">
        <v>8</v>
      </c>
      <c r="H2" t="s">
        <v>6</v>
      </c>
      <c r="I2" t="s">
        <v>83</v>
      </c>
      <c r="J2" t="s">
        <v>37</v>
      </c>
      <c r="K2" t="s">
        <v>11</v>
      </c>
      <c r="L2" t="s">
        <v>11</v>
      </c>
      <c r="M2" t="s">
        <v>11</v>
      </c>
      <c r="N2" t="s">
        <v>11</v>
      </c>
      <c r="O2" t="s">
        <v>88</v>
      </c>
      <c r="P2" t="s">
        <v>88</v>
      </c>
      <c r="Q2" t="s">
        <v>88</v>
      </c>
      <c r="R2" t="s">
        <v>88</v>
      </c>
      <c r="S2" t="s">
        <v>89</v>
      </c>
      <c r="T2" t="s">
        <v>89</v>
      </c>
      <c r="U2" t="s">
        <v>89</v>
      </c>
      <c r="V2" t="s">
        <v>89</v>
      </c>
      <c r="W2" t="s">
        <v>90</v>
      </c>
      <c r="X2" t="s">
        <v>90</v>
      </c>
      <c r="Y2" t="s">
        <v>90</v>
      </c>
      <c r="Z2" t="s">
        <v>90</v>
      </c>
      <c r="AA2" t="s">
        <v>15</v>
      </c>
      <c r="AB2" t="s">
        <v>15</v>
      </c>
      <c r="AC2" t="s">
        <v>15</v>
      </c>
      <c r="AD2" t="s">
        <v>15</v>
      </c>
      <c r="AE2" t="s">
        <v>16</v>
      </c>
      <c r="AF2" t="s">
        <v>16</v>
      </c>
      <c r="AG2" t="s">
        <v>16</v>
      </c>
      <c r="AH2" t="s">
        <v>16</v>
      </c>
      <c r="AI2" t="s">
        <v>37</v>
      </c>
      <c r="AJ2" t="s">
        <v>37</v>
      </c>
      <c r="AK2" t="s">
        <v>37</v>
      </c>
      <c r="AL2" t="s">
        <v>37</v>
      </c>
      <c r="AM2" t="s">
        <v>18</v>
      </c>
      <c r="AN2" t="s">
        <v>18</v>
      </c>
      <c r="AO2" t="s">
        <v>18</v>
      </c>
      <c r="AP2" t="s">
        <v>18</v>
      </c>
      <c r="AQ2" t="s">
        <v>19</v>
      </c>
      <c r="AR2" t="s">
        <v>19</v>
      </c>
      <c r="AS2" t="s">
        <v>19</v>
      </c>
      <c r="AT2" t="s">
        <v>19</v>
      </c>
      <c r="AU2" t="s">
        <v>23</v>
      </c>
      <c r="AV2" t="s">
        <v>23</v>
      </c>
      <c r="AW2" t="s">
        <v>23</v>
      </c>
      <c r="AX2" t="s">
        <v>23</v>
      </c>
      <c r="AY2" t="s">
        <v>20</v>
      </c>
      <c r="AZ2" t="s">
        <v>20</v>
      </c>
      <c r="BA2" t="s">
        <v>20</v>
      </c>
      <c r="BB2" t="s">
        <v>20</v>
      </c>
      <c r="BC2" t="s">
        <v>21</v>
      </c>
      <c r="BD2" t="s">
        <v>21</v>
      </c>
      <c r="BE2" t="s">
        <v>21</v>
      </c>
      <c r="BF2" t="s">
        <v>21</v>
      </c>
      <c r="BG2" t="s">
        <v>37</v>
      </c>
      <c r="BH2" t="s">
        <v>37</v>
      </c>
      <c r="BI2" t="s">
        <v>37</v>
      </c>
      <c r="BJ2" t="s">
        <v>24</v>
      </c>
      <c r="BK2" t="s">
        <v>24</v>
      </c>
      <c r="BL2" t="s">
        <v>24</v>
      </c>
      <c r="BM2" t="s">
        <v>24</v>
      </c>
      <c r="BN2" t="s">
        <v>25</v>
      </c>
      <c r="BO2" t="s">
        <v>25</v>
      </c>
      <c r="BP2" t="s">
        <v>25</v>
      </c>
      <c r="BQ2" t="s">
        <v>25</v>
      </c>
      <c r="BR2" t="s">
        <v>26</v>
      </c>
      <c r="BS2" t="s">
        <v>26</v>
      </c>
      <c r="BT2" t="s">
        <v>26</v>
      </c>
      <c r="BU2" t="s">
        <v>26</v>
      </c>
      <c r="BV2" t="s">
        <v>27</v>
      </c>
      <c r="BW2" t="s">
        <v>27</v>
      </c>
      <c r="BX2" t="s">
        <v>27</v>
      </c>
      <c r="BY2" t="s">
        <v>27</v>
      </c>
      <c r="BZ2" t="s">
        <v>28</v>
      </c>
      <c r="CA2" t="s">
        <v>28</v>
      </c>
      <c r="CB2" t="s">
        <v>28</v>
      </c>
      <c r="CC2" t="s">
        <v>28</v>
      </c>
      <c r="CD2" t="s">
        <v>29</v>
      </c>
      <c r="CE2" t="s">
        <v>29</v>
      </c>
      <c r="CF2" t="s">
        <v>29</v>
      </c>
      <c r="CG2" t="s">
        <v>29</v>
      </c>
      <c r="CH2" t="s">
        <v>31</v>
      </c>
      <c r="CI2" t="s">
        <v>31</v>
      </c>
      <c r="CJ2" t="s">
        <v>31</v>
      </c>
      <c r="CK2" t="s">
        <v>31</v>
      </c>
      <c r="CL2" t="s">
        <v>32</v>
      </c>
      <c r="CM2" t="s">
        <v>32</v>
      </c>
      <c r="CN2" t="s">
        <v>32</v>
      </c>
      <c r="CO2" t="s">
        <v>32</v>
      </c>
      <c r="CP2" t="s">
        <v>30</v>
      </c>
      <c r="CQ2" t="s">
        <v>30</v>
      </c>
      <c r="CR2" t="s">
        <v>30</v>
      </c>
      <c r="CS2" t="s">
        <v>30</v>
      </c>
      <c r="CT2" t="s">
        <v>37</v>
      </c>
      <c r="CU2" t="s">
        <v>37</v>
      </c>
      <c r="CV2" t="s">
        <v>37</v>
      </c>
      <c r="CW2" t="s">
        <v>37</v>
      </c>
      <c r="CX2"/>
    </row>
    <row r="3" spans="1:102" s="2" customFormat="1">
      <c r="A3" t="s">
        <v>169</v>
      </c>
      <c r="B3" t="s">
        <v>9</v>
      </c>
      <c r="C3" t="s">
        <v>5</v>
      </c>
      <c r="D3" t="s">
        <v>66</v>
      </c>
      <c r="E3" t="s">
        <v>69</v>
      </c>
      <c r="F3" t="s">
        <v>7</v>
      </c>
      <c r="G3" t="s">
        <v>8</v>
      </c>
      <c r="H3" t="s">
        <v>6</v>
      </c>
      <c r="I3" t="s">
        <v>83</v>
      </c>
      <c r="J3" t="s">
        <v>37</v>
      </c>
      <c r="K3" t="s">
        <v>67</v>
      </c>
      <c r="L3" t="s">
        <v>68</v>
      </c>
      <c r="M3" t="s">
        <v>32</v>
      </c>
      <c r="N3" t="s">
        <v>37</v>
      </c>
      <c r="O3" t="s">
        <v>67</v>
      </c>
      <c r="P3" t="s">
        <v>68</v>
      </c>
      <c r="Q3" t="s">
        <v>32</v>
      </c>
      <c r="R3" t="s">
        <v>37</v>
      </c>
      <c r="S3" t="s">
        <v>67</v>
      </c>
      <c r="T3" t="s">
        <v>68</v>
      </c>
      <c r="U3" t="s">
        <v>32</v>
      </c>
      <c r="V3" t="s">
        <v>37</v>
      </c>
      <c r="W3" t="s">
        <v>67</v>
      </c>
      <c r="X3" t="s">
        <v>68</v>
      </c>
      <c r="Y3" t="s">
        <v>32</v>
      </c>
      <c r="Z3" t="s">
        <v>37</v>
      </c>
      <c r="AA3" t="s">
        <v>67</v>
      </c>
      <c r="AB3" t="s">
        <v>68</v>
      </c>
      <c r="AC3" t="s">
        <v>32</v>
      </c>
      <c r="AD3" t="s">
        <v>37</v>
      </c>
      <c r="AE3" t="s">
        <v>67</v>
      </c>
      <c r="AF3" t="s">
        <v>68</v>
      </c>
      <c r="AG3" t="s">
        <v>32</v>
      </c>
      <c r="AH3" t="s">
        <v>37</v>
      </c>
      <c r="AI3" t="s">
        <v>67</v>
      </c>
      <c r="AJ3" t="s">
        <v>68</v>
      </c>
      <c r="AK3" t="s">
        <v>32</v>
      </c>
      <c r="AL3" t="s">
        <v>37</v>
      </c>
      <c r="AM3" t="s">
        <v>67</v>
      </c>
      <c r="AN3" t="s">
        <v>68</v>
      </c>
      <c r="AO3" t="s">
        <v>32</v>
      </c>
      <c r="AP3" t="s">
        <v>37</v>
      </c>
      <c r="AQ3" t="s">
        <v>67</v>
      </c>
      <c r="AR3" t="s">
        <v>68</v>
      </c>
      <c r="AS3" t="s">
        <v>32</v>
      </c>
      <c r="AT3" t="s">
        <v>37</v>
      </c>
      <c r="AU3" t="s">
        <v>67</v>
      </c>
      <c r="AV3" t="s">
        <v>68</v>
      </c>
      <c r="AW3" t="s">
        <v>32</v>
      </c>
      <c r="AX3" t="s">
        <v>37</v>
      </c>
      <c r="AY3" t="s">
        <v>67</v>
      </c>
      <c r="AZ3" t="s">
        <v>68</v>
      </c>
      <c r="BA3" t="s">
        <v>32</v>
      </c>
      <c r="BB3" t="s">
        <v>37</v>
      </c>
      <c r="BC3" t="s">
        <v>67</v>
      </c>
      <c r="BD3" t="s">
        <v>68</v>
      </c>
      <c r="BE3" t="s">
        <v>32</v>
      </c>
      <c r="BF3" t="s">
        <v>37</v>
      </c>
      <c r="BG3" t="s">
        <v>67</v>
      </c>
      <c r="BH3" t="s">
        <v>68</v>
      </c>
      <c r="BI3" t="s">
        <v>32</v>
      </c>
      <c r="BJ3" t="s">
        <v>67</v>
      </c>
      <c r="BK3" t="s">
        <v>68</v>
      </c>
      <c r="BL3" t="s">
        <v>32</v>
      </c>
      <c r="BM3" t="s">
        <v>37</v>
      </c>
      <c r="BN3" t="s">
        <v>67</v>
      </c>
      <c r="BO3" t="s">
        <v>68</v>
      </c>
      <c r="BP3" t="s">
        <v>32</v>
      </c>
      <c r="BQ3" t="s">
        <v>37</v>
      </c>
      <c r="BR3" t="s">
        <v>67</v>
      </c>
      <c r="BS3" t="s">
        <v>68</v>
      </c>
      <c r="BT3" t="s">
        <v>32</v>
      </c>
      <c r="BU3" t="s">
        <v>37</v>
      </c>
      <c r="BV3" t="s">
        <v>67</v>
      </c>
      <c r="BW3" t="s">
        <v>68</v>
      </c>
      <c r="BX3" t="s">
        <v>32</v>
      </c>
      <c r="BY3" t="s">
        <v>37</v>
      </c>
      <c r="BZ3" t="s">
        <v>67</v>
      </c>
      <c r="CA3" t="s">
        <v>68</v>
      </c>
      <c r="CB3" t="s">
        <v>32</v>
      </c>
      <c r="CC3" t="s">
        <v>37</v>
      </c>
      <c r="CD3" t="s">
        <v>67</v>
      </c>
      <c r="CE3" t="s">
        <v>68</v>
      </c>
      <c r="CF3" t="s">
        <v>32</v>
      </c>
      <c r="CG3" t="s">
        <v>37</v>
      </c>
      <c r="CH3" t="s">
        <v>67</v>
      </c>
      <c r="CI3" t="s">
        <v>68</v>
      </c>
      <c r="CJ3" t="s">
        <v>32</v>
      </c>
      <c r="CK3" t="s">
        <v>37</v>
      </c>
      <c r="CL3" t="s">
        <v>67</v>
      </c>
      <c r="CM3" t="s">
        <v>68</v>
      </c>
      <c r="CN3" t="s">
        <v>32</v>
      </c>
      <c r="CO3" t="s">
        <v>37</v>
      </c>
      <c r="CP3" t="s">
        <v>67</v>
      </c>
      <c r="CQ3" t="s">
        <v>68</v>
      </c>
      <c r="CR3" t="s">
        <v>32</v>
      </c>
      <c r="CS3" t="s">
        <v>37</v>
      </c>
      <c r="CT3" t="s">
        <v>67</v>
      </c>
      <c r="CU3" t="s">
        <v>68</v>
      </c>
      <c r="CV3" t="s">
        <v>32</v>
      </c>
      <c r="CW3" t="s">
        <v>37</v>
      </c>
      <c r="CX3"/>
    </row>
    <row r="4" spans="1:102" s="8" customFormat="1" ht="29.25" customHeight="1">
      <c r="A4">
        <v>1</v>
      </c>
      <c r="B4" t="s">
        <v>39</v>
      </c>
      <c r="C4" t="s">
        <v>91</v>
      </c>
      <c r="D4" s="10">
        <v>45372</v>
      </c>
      <c r="E4" t="s">
        <v>72</v>
      </c>
      <c r="F4" t="s">
        <v>7</v>
      </c>
      <c r="G4" t="s">
        <v>92</v>
      </c>
      <c r="H4" t="s">
        <v>180</v>
      </c>
      <c r="I4" t="s">
        <v>38</v>
      </c>
      <c r="J4">
        <f>+N4+R4+V4+Z4+AD4+AH4</f>
        <v>43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f>O4+P4+Q4</f>
        <v>0</v>
      </c>
      <c r="S4">
        <v>0</v>
      </c>
      <c r="T4">
        <v>0</v>
      </c>
      <c r="U4">
        <v>0</v>
      </c>
      <c r="V4">
        <f>S4+T4+U4</f>
        <v>0</v>
      </c>
      <c r="W4">
        <v>9</v>
      </c>
      <c r="X4">
        <v>3</v>
      </c>
      <c r="Y4">
        <v>0</v>
      </c>
      <c r="Z4">
        <f>+W4+X4+Y4</f>
        <v>12</v>
      </c>
      <c r="AA4">
        <v>18</v>
      </c>
      <c r="AB4">
        <v>10</v>
      </c>
      <c r="AC4">
        <v>0</v>
      </c>
      <c r="AD4">
        <f>SUM(AA4:AC4)</f>
        <v>28</v>
      </c>
      <c r="AE4">
        <v>3</v>
      </c>
      <c r="AF4">
        <v>0</v>
      </c>
      <c r="AG4">
        <v>0</v>
      </c>
      <c r="AH4">
        <f>SUM(AE4:AG4)</f>
        <v>3</v>
      </c>
      <c r="AI4">
        <v>30</v>
      </c>
      <c r="AJ4">
        <v>13</v>
      </c>
      <c r="AK4">
        <v>0</v>
      </c>
      <c r="AL4">
        <f>SUM(AI4:AK4)</f>
        <v>43</v>
      </c>
      <c r="AM4">
        <v>2</v>
      </c>
      <c r="AN4">
        <v>2</v>
      </c>
      <c r="AO4">
        <v>0</v>
      </c>
      <c r="AP4">
        <v>4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28</v>
      </c>
      <c r="AZ4">
        <v>11</v>
      </c>
      <c r="BA4">
        <v>0</v>
      </c>
      <c r="BB4">
        <v>39</v>
      </c>
      <c r="BC4">
        <v>0</v>
      </c>
      <c r="BD4">
        <v>0</v>
      </c>
      <c r="BE4">
        <v>0</v>
      </c>
      <c r="BF4">
        <v>0</v>
      </c>
      <c r="BG4">
        <v>30</v>
      </c>
      <c r="BH4">
        <v>13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30</v>
      </c>
      <c r="CQ4">
        <v>13</v>
      </c>
      <c r="CR4">
        <v>0</v>
      </c>
      <c r="CS4">
        <v>43</v>
      </c>
      <c r="CT4">
        <v>30</v>
      </c>
      <c r="CU4">
        <v>13</v>
      </c>
      <c r="CV4">
        <v>0</v>
      </c>
      <c r="CW4">
        <f>CT4+CU4+CV4</f>
        <v>43</v>
      </c>
      <c r="CX4"/>
    </row>
    <row r="5" spans="1:102" s="8" customFormat="1" ht="31.5" customHeight="1">
      <c r="A5">
        <v>2</v>
      </c>
      <c r="B5" t="s">
        <v>39</v>
      </c>
      <c r="C5" t="s">
        <v>93</v>
      </c>
      <c r="D5" s="10">
        <v>45373</v>
      </c>
      <c r="E5" t="s">
        <v>72</v>
      </c>
      <c r="F5" t="s">
        <v>92</v>
      </c>
      <c r="G5" t="s">
        <v>92</v>
      </c>
      <c r="H5" t="s">
        <v>181</v>
      </c>
      <c r="I5" t="s">
        <v>38</v>
      </c>
      <c r="J5">
        <f t="shared" ref="J5:J68" si="0">+N5+R5+V5+Z5+AD5+AH5</f>
        <v>36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f t="shared" ref="R5:R68" si="1">O5+P5+Q5</f>
        <v>0</v>
      </c>
      <c r="S5">
        <v>0</v>
      </c>
      <c r="T5">
        <v>0</v>
      </c>
      <c r="U5">
        <v>0</v>
      </c>
      <c r="V5">
        <f t="shared" ref="V5:V68" si="2">S5+T5+U5</f>
        <v>0</v>
      </c>
      <c r="W5">
        <v>5</v>
      </c>
      <c r="X5">
        <v>3</v>
      </c>
      <c r="Y5">
        <v>0</v>
      </c>
      <c r="Z5">
        <f t="shared" ref="Z5:Z68" si="3">+W5+X5+Y5</f>
        <v>8</v>
      </c>
      <c r="AA5">
        <v>19</v>
      </c>
      <c r="AB5">
        <v>8</v>
      </c>
      <c r="AC5">
        <v>0</v>
      </c>
      <c r="AD5">
        <f t="shared" ref="AD5:AD68" si="4">SUM(AA5:AC5)</f>
        <v>27</v>
      </c>
      <c r="AE5">
        <v>1</v>
      </c>
      <c r="AF5">
        <v>0</v>
      </c>
      <c r="AG5">
        <v>0</v>
      </c>
      <c r="AH5">
        <f t="shared" ref="AH5:AH68" si="5">SUM(AE5:AG5)</f>
        <v>1</v>
      </c>
      <c r="AI5">
        <v>25</v>
      </c>
      <c r="AJ5">
        <v>11</v>
      </c>
      <c r="AK5">
        <v>0</v>
      </c>
      <c r="AL5">
        <f t="shared" ref="AL5:AL68" si="6">SUM(AI5:AK5)</f>
        <v>36</v>
      </c>
      <c r="AM5">
        <v>6</v>
      </c>
      <c r="AN5">
        <v>1</v>
      </c>
      <c r="AO5">
        <v>0</v>
      </c>
      <c r="AP5">
        <v>7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19</v>
      </c>
      <c r="AZ5">
        <v>10</v>
      </c>
      <c r="BA5">
        <v>0</v>
      </c>
      <c r="BB5">
        <v>29</v>
      </c>
      <c r="BC5">
        <v>0</v>
      </c>
      <c r="BD5">
        <v>0</v>
      </c>
      <c r="BE5">
        <v>0</v>
      </c>
      <c r="BF5">
        <v>0</v>
      </c>
      <c r="BG5">
        <v>25</v>
      </c>
      <c r="BH5">
        <v>11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25</v>
      </c>
      <c r="CQ5">
        <v>11</v>
      </c>
      <c r="CR5">
        <v>0</v>
      </c>
      <c r="CS5">
        <v>36</v>
      </c>
      <c r="CT5">
        <v>25</v>
      </c>
      <c r="CU5">
        <v>11</v>
      </c>
      <c r="CV5">
        <v>0</v>
      </c>
      <c r="CW5">
        <f t="shared" ref="CW5:CW68" si="7">CT5+CU5+CV5</f>
        <v>36</v>
      </c>
      <c r="CX5"/>
    </row>
    <row r="6" spans="1:102" s="8" customFormat="1">
      <c r="A6">
        <v>3</v>
      </c>
      <c r="B6" t="s">
        <v>41</v>
      </c>
      <c r="C6" t="s">
        <v>215</v>
      </c>
      <c r="D6" s="10">
        <v>45377</v>
      </c>
      <c r="E6" t="s">
        <v>72</v>
      </c>
      <c r="F6" t="s">
        <v>92</v>
      </c>
      <c r="G6" t="s">
        <v>92</v>
      </c>
      <c r="H6" t="s">
        <v>177</v>
      </c>
      <c r="I6" t="s">
        <v>38</v>
      </c>
      <c r="J6">
        <f t="shared" si="0"/>
        <v>351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f t="shared" si="1"/>
        <v>0</v>
      </c>
      <c r="S6">
        <v>0</v>
      </c>
      <c r="T6">
        <v>0</v>
      </c>
      <c r="U6">
        <v>0</v>
      </c>
      <c r="V6">
        <f t="shared" si="2"/>
        <v>0</v>
      </c>
      <c r="W6">
        <v>55</v>
      </c>
      <c r="X6">
        <v>77</v>
      </c>
      <c r="Y6">
        <v>0</v>
      </c>
      <c r="Z6">
        <f t="shared" si="3"/>
        <v>132</v>
      </c>
      <c r="AA6">
        <v>189</v>
      </c>
      <c r="AB6">
        <v>28</v>
      </c>
      <c r="AC6">
        <v>0</v>
      </c>
      <c r="AD6">
        <f t="shared" si="4"/>
        <v>217</v>
      </c>
      <c r="AE6">
        <v>2</v>
      </c>
      <c r="AF6">
        <v>0</v>
      </c>
      <c r="AG6">
        <v>0</v>
      </c>
      <c r="AH6">
        <f t="shared" si="5"/>
        <v>2</v>
      </c>
      <c r="AI6">
        <v>246</v>
      </c>
      <c r="AJ6">
        <v>105</v>
      </c>
      <c r="AK6">
        <v>0</v>
      </c>
      <c r="AL6">
        <f t="shared" si="6"/>
        <v>351</v>
      </c>
      <c r="AM6">
        <v>28</v>
      </c>
      <c r="AN6">
        <v>7</v>
      </c>
      <c r="AO6">
        <v>0</v>
      </c>
      <c r="AP6">
        <v>35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218</v>
      </c>
      <c r="AZ6">
        <v>98</v>
      </c>
      <c r="BA6">
        <v>0</v>
      </c>
      <c r="BB6">
        <v>316</v>
      </c>
      <c r="BC6">
        <v>0</v>
      </c>
      <c r="BD6">
        <v>0</v>
      </c>
      <c r="BE6">
        <v>0</v>
      </c>
      <c r="BF6">
        <v>0</v>
      </c>
      <c r="BG6">
        <v>246</v>
      </c>
      <c r="BH6">
        <v>105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246</v>
      </c>
      <c r="CQ6">
        <v>105</v>
      </c>
      <c r="CR6">
        <v>0</v>
      </c>
      <c r="CS6">
        <v>351</v>
      </c>
      <c r="CT6">
        <v>246</v>
      </c>
      <c r="CU6">
        <v>105</v>
      </c>
      <c r="CV6">
        <v>0</v>
      </c>
      <c r="CW6">
        <f t="shared" si="7"/>
        <v>351</v>
      </c>
      <c r="CX6"/>
    </row>
    <row r="7" spans="1:102" s="8" customFormat="1" ht="63" customHeight="1">
      <c r="A7">
        <v>4</v>
      </c>
      <c r="B7" t="s">
        <v>40</v>
      </c>
      <c r="C7" t="s">
        <v>97</v>
      </c>
      <c r="D7" s="10">
        <v>45414</v>
      </c>
      <c r="E7" t="s">
        <v>74</v>
      </c>
      <c r="F7" t="s">
        <v>92</v>
      </c>
      <c r="G7" t="s">
        <v>92</v>
      </c>
      <c r="H7" t="s">
        <v>98</v>
      </c>
      <c r="I7" t="s">
        <v>38</v>
      </c>
      <c r="J7">
        <f t="shared" si="0"/>
        <v>36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f t="shared" si="1"/>
        <v>0</v>
      </c>
      <c r="S7">
        <v>0</v>
      </c>
      <c r="T7">
        <v>0</v>
      </c>
      <c r="U7">
        <v>0</v>
      </c>
      <c r="V7">
        <f t="shared" si="2"/>
        <v>0</v>
      </c>
      <c r="W7">
        <v>0</v>
      </c>
      <c r="X7">
        <v>1</v>
      </c>
      <c r="Y7">
        <v>0</v>
      </c>
      <c r="Z7">
        <f t="shared" si="3"/>
        <v>1</v>
      </c>
      <c r="AA7">
        <v>25</v>
      </c>
      <c r="AB7">
        <v>2</v>
      </c>
      <c r="AC7">
        <v>0</v>
      </c>
      <c r="AD7">
        <f t="shared" si="4"/>
        <v>27</v>
      </c>
      <c r="AE7">
        <v>6</v>
      </c>
      <c r="AF7">
        <v>2</v>
      </c>
      <c r="AG7">
        <v>0</v>
      </c>
      <c r="AH7">
        <f t="shared" si="5"/>
        <v>8</v>
      </c>
      <c r="AI7">
        <v>31</v>
      </c>
      <c r="AJ7">
        <v>5</v>
      </c>
      <c r="AK7">
        <v>0</v>
      </c>
      <c r="AL7">
        <f t="shared" si="6"/>
        <v>36</v>
      </c>
      <c r="AM7">
        <v>1</v>
      </c>
      <c r="AN7">
        <v>3</v>
      </c>
      <c r="AO7">
        <v>0</v>
      </c>
      <c r="AP7">
        <v>4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30</v>
      </c>
      <c r="AZ7">
        <v>2</v>
      </c>
      <c r="BA7">
        <v>0</v>
      </c>
      <c r="BB7">
        <v>32</v>
      </c>
      <c r="BC7">
        <v>0</v>
      </c>
      <c r="BD7">
        <v>0</v>
      </c>
      <c r="BE7">
        <v>0</v>
      </c>
      <c r="BF7">
        <v>0</v>
      </c>
      <c r="BG7">
        <v>31</v>
      </c>
      <c r="BH7">
        <v>5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/>
      <c r="CK7">
        <v>0</v>
      </c>
      <c r="CL7">
        <v>0</v>
      </c>
      <c r="CM7">
        <v>0</v>
      </c>
      <c r="CN7">
        <v>0</v>
      </c>
      <c r="CO7">
        <v>0</v>
      </c>
      <c r="CP7">
        <v>31</v>
      </c>
      <c r="CQ7">
        <v>5</v>
      </c>
      <c r="CR7">
        <v>0</v>
      </c>
      <c r="CS7">
        <v>36</v>
      </c>
      <c r="CT7">
        <v>31</v>
      </c>
      <c r="CU7">
        <v>5</v>
      </c>
      <c r="CV7">
        <v>0</v>
      </c>
      <c r="CW7">
        <f t="shared" si="7"/>
        <v>36</v>
      </c>
      <c r="CX7"/>
    </row>
    <row r="8" spans="1:102" s="9" customFormat="1">
      <c r="A8">
        <v>5</v>
      </c>
      <c r="B8" t="s">
        <v>40</v>
      </c>
      <c r="C8" t="s">
        <v>94</v>
      </c>
      <c r="D8" s="11">
        <v>45414</v>
      </c>
      <c r="E8" t="s">
        <v>74</v>
      </c>
      <c r="F8" t="s">
        <v>92</v>
      </c>
      <c r="G8" t="s">
        <v>95</v>
      </c>
      <c r="H8" t="s">
        <v>170</v>
      </c>
      <c r="I8" t="s">
        <v>168</v>
      </c>
      <c r="J8">
        <f t="shared" si="0"/>
        <v>88</v>
      </c>
      <c r="K8">
        <v>8</v>
      </c>
      <c r="L8">
        <v>1</v>
      </c>
      <c r="M8">
        <v>0</v>
      </c>
      <c r="N8">
        <v>9</v>
      </c>
      <c r="O8">
        <v>47</v>
      </c>
      <c r="P8">
        <v>32</v>
      </c>
      <c r="Q8">
        <v>0</v>
      </c>
      <c r="R8">
        <f t="shared" si="1"/>
        <v>79</v>
      </c>
      <c r="S8">
        <v>0</v>
      </c>
      <c r="T8">
        <v>0</v>
      </c>
      <c r="U8">
        <v>0</v>
      </c>
      <c r="V8">
        <f t="shared" si="2"/>
        <v>0</v>
      </c>
      <c r="W8">
        <v>0</v>
      </c>
      <c r="X8">
        <v>0</v>
      </c>
      <c r="Y8">
        <v>0</v>
      </c>
      <c r="Z8">
        <f t="shared" si="3"/>
        <v>0</v>
      </c>
      <c r="AA8">
        <v>0</v>
      </c>
      <c r="AB8">
        <v>0</v>
      </c>
      <c r="AC8">
        <v>0</v>
      </c>
      <c r="AD8">
        <f t="shared" si="4"/>
        <v>0</v>
      </c>
      <c r="AE8">
        <v>0</v>
      </c>
      <c r="AF8">
        <v>0</v>
      </c>
      <c r="AG8">
        <v>0</v>
      </c>
      <c r="AH8">
        <f t="shared" si="5"/>
        <v>0</v>
      </c>
      <c r="AI8">
        <v>55</v>
      </c>
      <c r="AJ8">
        <v>33</v>
      </c>
      <c r="AK8">
        <v>0</v>
      </c>
      <c r="AL8">
        <f t="shared" si="6"/>
        <v>88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55</v>
      </c>
      <c r="AZ8">
        <v>33</v>
      </c>
      <c r="BA8">
        <v>0</v>
      </c>
      <c r="BB8">
        <v>88</v>
      </c>
      <c r="BC8">
        <v>0</v>
      </c>
      <c r="BD8">
        <v>0</v>
      </c>
      <c r="BE8">
        <v>0</v>
      </c>
      <c r="BF8">
        <v>0</v>
      </c>
      <c r="BG8">
        <v>55</v>
      </c>
      <c r="BH8">
        <v>33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55</v>
      </c>
      <c r="CQ8">
        <v>33</v>
      </c>
      <c r="CR8">
        <v>0</v>
      </c>
      <c r="CS8">
        <v>88</v>
      </c>
      <c r="CT8">
        <v>55</v>
      </c>
      <c r="CU8">
        <v>33</v>
      </c>
      <c r="CV8">
        <v>0</v>
      </c>
      <c r="CW8">
        <f t="shared" si="7"/>
        <v>88</v>
      </c>
      <c r="CX8"/>
    </row>
    <row r="9" spans="1:102" s="8" customFormat="1">
      <c r="A9">
        <v>6</v>
      </c>
      <c r="B9" t="s">
        <v>34</v>
      </c>
      <c r="C9" t="s">
        <v>94</v>
      </c>
      <c r="D9" s="10">
        <v>45415</v>
      </c>
      <c r="E9" t="s">
        <v>74</v>
      </c>
      <c r="F9" t="s">
        <v>92</v>
      </c>
      <c r="G9" t="s">
        <v>95</v>
      </c>
      <c r="H9" t="s">
        <v>179</v>
      </c>
      <c r="I9" t="s">
        <v>38</v>
      </c>
      <c r="J9">
        <f t="shared" si="0"/>
        <v>8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f t="shared" si="1"/>
        <v>0</v>
      </c>
      <c r="S9">
        <v>0</v>
      </c>
      <c r="T9">
        <v>0</v>
      </c>
      <c r="U9">
        <v>0</v>
      </c>
      <c r="V9">
        <f t="shared" si="2"/>
        <v>0</v>
      </c>
      <c r="W9">
        <v>2</v>
      </c>
      <c r="X9">
        <v>0</v>
      </c>
      <c r="Y9">
        <v>0</v>
      </c>
      <c r="Z9">
        <f t="shared" si="3"/>
        <v>2</v>
      </c>
      <c r="AA9">
        <v>3</v>
      </c>
      <c r="AB9">
        <v>2</v>
      </c>
      <c r="AC9">
        <v>0</v>
      </c>
      <c r="AD9">
        <f t="shared" si="4"/>
        <v>5</v>
      </c>
      <c r="AE9">
        <v>1</v>
      </c>
      <c r="AF9">
        <v>0</v>
      </c>
      <c r="AG9">
        <v>0</v>
      </c>
      <c r="AH9">
        <f t="shared" si="5"/>
        <v>1</v>
      </c>
      <c r="AI9">
        <v>6</v>
      </c>
      <c r="AJ9">
        <v>2</v>
      </c>
      <c r="AK9">
        <v>0</v>
      </c>
      <c r="AL9">
        <f t="shared" si="6"/>
        <v>8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6</v>
      </c>
      <c r="AZ9">
        <v>2</v>
      </c>
      <c r="BA9">
        <v>0</v>
      </c>
      <c r="BB9">
        <v>8</v>
      </c>
      <c r="BC9">
        <v>0</v>
      </c>
      <c r="BD9">
        <v>0</v>
      </c>
      <c r="BE9">
        <v>0</v>
      </c>
      <c r="BF9">
        <v>0</v>
      </c>
      <c r="BG9">
        <v>6</v>
      </c>
      <c r="BH9">
        <v>2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6</v>
      </c>
      <c r="CQ9">
        <v>2</v>
      </c>
      <c r="CR9">
        <v>0</v>
      </c>
      <c r="CS9">
        <v>8</v>
      </c>
      <c r="CT9">
        <v>6</v>
      </c>
      <c r="CU9">
        <v>2</v>
      </c>
      <c r="CV9">
        <v>0</v>
      </c>
      <c r="CW9">
        <f t="shared" si="7"/>
        <v>8</v>
      </c>
      <c r="CX9"/>
    </row>
    <row r="10" spans="1:102" s="8" customFormat="1">
      <c r="A10">
        <v>7</v>
      </c>
      <c r="B10" t="s">
        <v>39</v>
      </c>
      <c r="C10" t="s">
        <v>96</v>
      </c>
      <c r="D10" s="10">
        <v>45415</v>
      </c>
      <c r="E10" t="s">
        <v>74</v>
      </c>
      <c r="F10" t="s">
        <v>92</v>
      </c>
      <c r="G10" t="s">
        <v>95</v>
      </c>
      <c r="H10" t="s">
        <v>176</v>
      </c>
      <c r="I10" t="s">
        <v>84</v>
      </c>
      <c r="J10">
        <f t="shared" si="0"/>
        <v>300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f t="shared" si="1"/>
        <v>0</v>
      </c>
      <c r="S10">
        <v>125</v>
      </c>
      <c r="T10">
        <v>130</v>
      </c>
      <c r="U10">
        <v>0</v>
      </c>
      <c r="V10">
        <f t="shared" si="2"/>
        <v>255</v>
      </c>
      <c r="W10">
        <v>23</v>
      </c>
      <c r="X10">
        <v>22</v>
      </c>
      <c r="Y10">
        <v>0</v>
      </c>
      <c r="Z10">
        <f t="shared" si="3"/>
        <v>45</v>
      </c>
      <c r="AA10">
        <v>0</v>
      </c>
      <c r="AB10">
        <v>0</v>
      </c>
      <c r="AC10">
        <v>0</v>
      </c>
      <c r="AD10">
        <f t="shared" si="4"/>
        <v>0</v>
      </c>
      <c r="AE10">
        <v>0</v>
      </c>
      <c r="AF10">
        <v>0</v>
      </c>
      <c r="AG10">
        <v>0</v>
      </c>
      <c r="AH10">
        <f t="shared" si="5"/>
        <v>0</v>
      </c>
      <c r="AI10">
        <v>148</v>
      </c>
      <c r="AJ10">
        <v>152</v>
      </c>
      <c r="AK10">
        <v>0</v>
      </c>
      <c r="AL10">
        <f t="shared" si="6"/>
        <v>300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148</v>
      </c>
      <c r="AZ10">
        <v>151</v>
      </c>
      <c r="BA10">
        <v>0</v>
      </c>
      <c r="BB10">
        <v>299</v>
      </c>
      <c r="BC10">
        <v>0</v>
      </c>
      <c r="BD10">
        <v>1</v>
      </c>
      <c r="BE10">
        <v>0</v>
      </c>
      <c r="BF10">
        <v>1</v>
      </c>
      <c r="BG10">
        <v>148</v>
      </c>
      <c r="BH10">
        <v>152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148</v>
      </c>
      <c r="CQ10">
        <v>152</v>
      </c>
      <c r="CR10">
        <v>0</v>
      </c>
      <c r="CS10">
        <v>300</v>
      </c>
      <c r="CT10">
        <v>148</v>
      </c>
      <c r="CU10">
        <v>152</v>
      </c>
      <c r="CV10">
        <v>0</v>
      </c>
      <c r="CW10">
        <f t="shared" si="7"/>
        <v>300</v>
      </c>
      <c r="CX10"/>
    </row>
    <row r="11" spans="1:102" s="8" customFormat="1" ht="27.75" customHeight="1">
      <c r="A11">
        <v>8</v>
      </c>
      <c r="B11" t="s">
        <v>41</v>
      </c>
      <c r="C11" t="s">
        <v>214</v>
      </c>
      <c r="D11" s="10">
        <v>45420</v>
      </c>
      <c r="E11" t="s">
        <v>74</v>
      </c>
      <c r="F11" t="s">
        <v>92</v>
      </c>
      <c r="G11" t="s">
        <v>92</v>
      </c>
      <c r="H11" t="s">
        <v>178</v>
      </c>
      <c r="I11" t="s">
        <v>38</v>
      </c>
      <c r="J11">
        <f t="shared" si="0"/>
        <v>65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f t="shared" si="1"/>
        <v>0</v>
      </c>
      <c r="S11">
        <v>0</v>
      </c>
      <c r="T11">
        <v>0</v>
      </c>
      <c r="U11">
        <v>0</v>
      </c>
      <c r="V11">
        <f t="shared" si="2"/>
        <v>0</v>
      </c>
      <c r="W11">
        <v>11</v>
      </c>
      <c r="X11">
        <v>3</v>
      </c>
      <c r="Y11">
        <v>0</v>
      </c>
      <c r="Z11">
        <f t="shared" si="3"/>
        <v>14</v>
      </c>
      <c r="AA11">
        <v>31</v>
      </c>
      <c r="AB11">
        <v>20</v>
      </c>
      <c r="AC11">
        <v>0</v>
      </c>
      <c r="AD11">
        <f t="shared" si="4"/>
        <v>51</v>
      </c>
      <c r="AE11">
        <v>0</v>
      </c>
      <c r="AF11">
        <v>0</v>
      </c>
      <c r="AG11">
        <v>0</v>
      </c>
      <c r="AH11">
        <f t="shared" si="5"/>
        <v>0</v>
      </c>
      <c r="AI11">
        <v>42</v>
      </c>
      <c r="AJ11">
        <v>23</v>
      </c>
      <c r="AK11">
        <v>0</v>
      </c>
      <c r="AL11">
        <f t="shared" si="6"/>
        <v>65</v>
      </c>
      <c r="AM11">
        <v>6</v>
      </c>
      <c r="AN11">
        <v>6</v>
      </c>
      <c r="AO11">
        <v>0</v>
      </c>
      <c r="AP11">
        <v>12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36</v>
      </c>
      <c r="AZ11">
        <v>17</v>
      </c>
      <c r="BA11">
        <v>0</v>
      </c>
      <c r="BB11">
        <v>53</v>
      </c>
      <c r="BC11">
        <v>0</v>
      </c>
      <c r="BD11">
        <v>0</v>
      </c>
      <c r="BE11">
        <v>0</v>
      </c>
      <c r="BF11">
        <v>0</v>
      </c>
      <c r="BG11">
        <v>42</v>
      </c>
      <c r="BH11">
        <v>23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42</v>
      </c>
      <c r="CQ11">
        <v>23</v>
      </c>
      <c r="CR11">
        <v>0</v>
      </c>
      <c r="CS11">
        <v>65</v>
      </c>
      <c r="CT11">
        <v>42</v>
      </c>
      <c r="CU11">
        <v>23</v>
      </c>
      <c r="CV11">
        <v>0</v>
      </c>
      <c r="CW11">
        <f t="shared" si="7"/>
        <v>65</v>
      </c>
      <c r="CX11"/>
    </row>
    <row r="12" spans="1:102" s="8" customFormat="1">
      <c r="A12">
        <v>9</v>
      </c>
      <c r="B12" t="s">
        <v>34</v>
      </c>
      <c r="C12" t="s">
        <v>99</v>
      </c>
      <c r="D12" s="10">
        <v>45421</v>
      </c>
      <c r="E12" t="s">
        <v>74</v>
      </c>
      <c r="F12" t="s">
        <v>100</v>
      </c>
      <c r="G12" t="s">
        <v>100</v>
      </c>
      <c r="H12" t="s">
        <v>101</v>
      </c>
      <c r="I12" t="s">
        <v>38</v>
      </c>
      <c r="J12">
        <f t="shared" si="0"/>
        <v>27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f t="shared" si="1"/>
        <v>0</v>
      </c>
      <c r="S12">
        <v>0</v>
      </c>
      <c r="T12">
        <v>0</v>
      </c>
      <c r="U12">
        <v>0</v>
      </c>
      <c r="V12">
        <f t="shared" si="2"/>
        <v>0</v>
      </c>
      <c r="W12">
        <v>4</v>
      </c>
      <c r="X12">
        <v>5</v>
      </c>
      <c r="Y12">
        <v>0</v>
      </c>
      <c r="Z12">
        <f t="shared" si="3"/>
        <v>9</v>
      </c>
      <c r="AA12">
        <v>7</v>
      </c>
      <c r="AB12">
        <v>9</v>
      </c>
      <c r="AC12">
        <v>0</v>
      </c>
      <c r="AD12">
        <f t="shared" si="4"/>
        <v>16</v>
      </c>
      <c r="AE12">
        <v>2</v>
      </c>
      <c r="AF12">
        <v>0</v>
      </c>
      <c r="AG12">
        <v>0</v>
      </c>
      <c r="AH12">
        <f t="shared" si="5"/>
        <v>2</v>
      </c>
      <c r="AI12">
        <v>13</v>
      </c>
      <c r="AJ12">
        <v>14</v>
      </c>
      <c r="AK12">
        <v>0</v>
      </c>
      <c r="AL12">
        <f t="shared" si="6"/>
        <v>27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13</v>
      </c>
      <c r="AZ12">
        <v>14</v>
      </c>
      <c r="BA12">
        <v>0</v>
      </c>
      <c r="BB12">
        <v>27</v>
      </c>
      <c r="BC12">
        <v>0</v>
      </c>
      <c r="BD12">
        <v>0</v>
      </c>
      <c r="BE12">
        <v>0</v>
      </c>
      <c r="BF12">
        <v>0</v>
      </c>
      <c r="BG12">
        <v>13</v>
      </c>
      <c r="BH12">
        <v>14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13</v>
      </c>
      <c r="CQ12">
        <v>14</v>
      </c>
      <c r="CR12">
        <v>0</v>
      </c>
      <c r="CS12">
        <v>27</v>
      </c>
      <c r="CT12">
        <v>13</v>
      </c>
      <c r="CU12">
        <v>14</v>
      </c>
      <c r="CV12">
        <v>0</v>
      </c>
      <c r="CW12">
        <f t="shared" si="7"/>
        <v>27</v>
      </c>
      <c r="CX12"/>
    </row>
    <row r="13" spans="1:102" s="8" customFormat="1">
      <c r="A13">
        <v>10</v>
      </c>
      <c r="B13" t="s">
        <v>40</v>
      </c>
      <c r="C13" t="s">
        <v>102</v>
      </c>
      <c r="D13" s="10">
        <v>45428</v>
      </c>
      <c r="E13" t="s">
        <v>74</v>
      </c>
      <c r="F13" t="s">
        <v>92</v>
      </c>
      <c r="G13" t="s">
        <v>103</v>
      </c>
      <c r="H13" t="s">
        <v>104</v>
      </c>
      <c r="I13" t="s">
        <v>38</v>
      </c>
      <c r="J13">
        <f t="shared" si="0"/>
        <v>300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f t="shared" si="1"/>
        <v>0</v>
      </c>
      <c r="S13">
        <v>0</v>
      </c>
      <c r="T13">
        <v>0</v>
      </c>
      <c r="U13">
        <v>0</v>
      </c>
      <c r="V13">
        <f t="shared" si="2"/>
        <v>0</v>
      </c>
      <c r="W13">
        <v>95</v>
      </c>
      <c r="X13">
        <v>50</v>
      </c>
      <c r="Y13">
        <v>0</v>
      </c>
      <c r="Z13">
        <f t="shared" si="3"/>
        <v>145</v>
      </c>
      <c r="AA13">
        <v>83</v>
      </c>
      <c r="AB13">
        <v>52</v>
      </c>
      <c r="AC13">
        <v>0</v>
      </c>
      <c r="AD13">
        <f t="shared" si="4"/>
        <v>135</v>
      </c>
      <c r="AE13">
        <v>16</v>
      </c>
      <c r="AF13">
        <v>4</v>
      </c>
      <c r="AG13">
        <v>0</v>
      </c>
      <c r="AH13">
        <f t="shared" si="5"/>
        <v>20</v>
      </c>
      <c r="AI13">
        <v>194</v>
      </c>
      <c r="AJ13">
        <v>106</v>
      </c>
      <c r="AK13">
        <v>0</v>
      </c>
      <c r="AL13">
        <f t="shared" si="6"/>
        <v>300</v>
      </c>
      <c r="AM13">
        <v>0</v>
      </c>
      <c r="AN13">
        <v>2</v>
      </c>
      <c r="AO13">
        <v>0</v>
      </c>
      <c r="AP13">
        <v>2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194</v>
      </c>
      <c r="AZ13">
        <v>104</v>
      </c>
      <c r="BA13">
        <v>0</v>
      </c>
      <c r="BB13">
        <v>298</v>
      </c>
      <c r="BC13">
        <v>0</v>
      </c>
      <c r="BD13">
        <v>0</v>
      </c>
      <c r="BE13">
        <v>0</v>
      </c>
      <c r="BF13">
        <v>0</v>
      </c>
      <c r="BG13">
        <v>194</v>
      </c>
      <c r="BH13">
        <v>106</v>
      </c>
      <c r="BI13">
        <v>0</v>
      </c>
      <c r="BJ13">
        <v>8</v>
      </c>
      <c r="BK13">
        <v>2</v>
      </c>
      <c r="BL13">
        <v>0</v>
      </c>
      <c r="BM13">
        <v>10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186</v>
      </c>
      <c r="CQ13">
        <v>104</v>
      </c>
      <c r="CR13">
        <v>0</v>
      </c>
      <c r="CS13">
        <v>290</v>
      </c>
      <c r="CT13">
        <v>194</v>
      </c>
      <c r="CU13">
        <v>106</v>
      </c>
      <c r="CV13">
        <v>0</v>
      </c>
      <c r="CW13">
        <f t="shared" si="7"/>
        <v>300</v>
      </c>
      <c r="CX13"/>
    </row>
    <row r="14" spans="1:102" s="8" customFormat="1">
      <c r="A14">
        <v>11</v>
      </c>
      <c r="B14" t="s">
        <v>40</v>
      </c>
      <c r="C14" t="s">
        <v>182</v>
      </c>
      <c r="D14" s="10">
        <v>45419</v>
      </c>
      <c r="E14" t="s">
        <v>74</v>
      </c>
      <c r="F14" t="s">
        <v>105</v>
      </c>
      <c r="G14" t="s">
        <v>106</v>
      </c>
      <c r="H14" t="s">
        <v>183</v>
      </c>
      <c r="I14" t="s">
        <v>38</v>
      </c>
      <c r="J14">
        <f t="shared" si="0"/>
        <v>8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f t="shared" si="1"/>
        <v>0</v>
      </c>
      <c r="S14">
        <v>0</v>
      </c>
      <c r="T14">
        <v>0</v>
      </c>
      <c r="U14">
        <v>0</v>
      </c>
      <c r="V14">
        <f t="shared" si="2"/>
        <v>0</v>
      </c>
      <c r="W14">
        <v>2</v>
      </c>
      <c r="X14">
        <v>4</v>
      </c>
      <c r="Y14">
        <v>0</v>
      </c>
      <c r="Z14">
        <f t="shared" si="3"/>
        <v>6</v>
      </c>
      <c r="AA14">
        <v>0</v>
      </c>
      <c r="AB14">
        <v>2</v>
      </c>
      <c r="AC14">
        <v>0</v>
      </c>
      <c r="AD14">
        <f t="shared" si="4"/>
        <v>2</v>
      </c>
      <c r="AE14">
        <v>0</v>
      </c>
      <c r="AF14">
        <v>0</v>
      </c>
      <c r="AG14">
        <v>0</v>
      </c>
      <c r="AH14">
        <f t="shared" si="5"/>
        <v>0</v>
      </c>
      <c r="AI14">
        <v>2</v>
      </c>
      <c r="AJ14">
        <v>6</v>
      </c>
      <c r="AK14">
        <v>0</v>
      </c>
      <c r="AL14">
        <f t="shared" si="6"/>
        <v>8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</v>
      </c>
      <c r="AZ14">
        <v>6</v>
      </c>
      <c r="BA14">
        <v>0</v>
      </c>
      <c r="BB14">
        <v>8</v>
      </c>
      <c r="BC14">
        <v>0</v>
      </c>
      <c r="BD14">
        <v>0</v>
      </c>
      <c r="BE14">
        <v>0</v>
      </c>
      <c r="BF14">
        <v>0</v>
      </c>
      <c r="BG14">
        <v>2</v>
      </c>
      <c r="BH14">
        <v>6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2</v>
      </c>
      <c r="CQ14">
        <v>6</v>
      </c>
      <c r="CR14">
        <v>0</v>
      </c>
      <c r="CS14">
        <v>8</v>
      </c>
      <c r="CT14">
        <v>2</v>
      </c>
      <c r="CU14">
        <v>6</v>
      </c>
      <c r="CV14">
        <v>0</v>
      </c>
      <c r="CW14">
        <f t="shared" si="7"/>
        <v>8</v>
      </c>
      <c r="CX14"/>
    </row>
    <row r="15" spans="1:102" s="8" customFormat="1">
      <c r="A15">
        <v>12</v>
      </c>
      <c r="B15" t="s">
        <v>40</v>
      </c>
      <c r="C15" t="s">
        <v>213</v>
      </c>
      <c r="D15" s="10">
        <v>45420</v>
      </c>
      <c r="E15" t="s">
        <v>74</v>
      </c>
      <c r="F15" t="s">
        <v>105</v>
      </c>
      <c r="G15" t="s">
        <v>105</v>
      </c>
      <c r="H15" t="s">
        <v>107</v>
      </c>
      <c r="I15" t="s">
        <v>38</v>
      </c>
      <c r="J15">
        <f t="shared" si="0"/>
        <v>37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f t="shared" si="1"/>
        <v>0</v>
      </c>
      <c r="S15">
        <v>0</v>
      </c>
      <c r="T15">
        <v>0</v>
      </c>
      <c r="U15">
        <v>0</v>
      </c>
      <c r="V15">
        <f t="shared" si="2"/>
        <v>0</v>
      </c>
      <c r="W15">
        <v>4</v>
      </c>
      <c r="X15">
        <v>2</v>
      </c>
      <c r="Y15">
        <v>0</v>
      </c>
      <c r="Z15">
        <f t="shared" si="3"/>
        <v>6</v>
      </c>
      <c r="AA15">
        <v>14</v>
      </c>
      <c r="AB15">
        <v>13</v>
      </c>
      <c r="AC15">
        <v>0</v>
      </c>
      <c r="AD15">
        <f t="shared" si="4"/>
        <v>27</v>
      </c>
      <c r="AE15">
        <v>1</v>
      </c>
      <c r="AF15">
        <v>3</v>
      </c>
      <c r="AG15">
        <v>0</v>
      </c>
      <c r="AH15">
        <f t="shared" si="5"/>
        <v>4</v>
      </c>
      <c r="AI15">
        <v>19</v>
      </c>
      <c r="AJ15">
        <v>18</v>
      </c>
      <c r="AK15">
        <v>0</v>
      </c>
      <c r="AL15">
        <f t="shared" si="6"/>
        <v>37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19</v>
      </c>
      <c r="AZ15">
        <v>18</v>
      </c>
      <c r="BA15">
        <v>0</v>
      </c>
      <c r="BB15">
        <v>37</v>
      </c>
      <c r="BC15">
        <v>0</v>
      </c>
      <c r="BD15">
        <v>0</v>
      </c>
      <c r="BE15">
        <v>0</v>
      </c>
      <c r="BF15">
        <v>0</v>
      </c>
      <c r="BG15">
        <v>19</v>
      </c>
      <c r="BH15">
        <v>18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19</v>
      </c>
      <c r="CQ15">
        <v>18</v>
      </c>
      <c r="CR15">
        <v>0</v>
      </c>
      <c r="CS15">
        <v>37</v>
      </c>
      <c r="CT15">
        <v>19</v>
      </c>
      <c r="CU15">
        <v>18</v>
      </c>
      <c r="CV15">
        <v>0</v>
      </c>
      <c r="CW15">
        <f t="shared" si="7"/>
        <v>37</v>
      </c>
      <c r="CX15"/>
    </row>
    <row r="16" spans="1:102" s="8" customFormat="1">
      <c r="A16">
        <v>13</v>
      </c>
      <c r="B16" t="s">
        <v>40</v>
      </c>
      <c r="C16" t="s">
        <v>94</v>
      </c>
      <c r="D16" s="10">
        <v>45425</v>
      </c>
      <c r="E16" t="s">
        <v>74</v>
      </c>
      <c r="F16" t="s">
        <v>92</v>
      </c>
      <c r="G16" t="s">
        <v>95</v>
      </c>
      <c r="H16" t="s">
        <v>184</v>
      </c>
      <c r="I16" t="s">
        <v>168</v>
      </c>
      <c r="J16">
        <f t="shared" si="0"/>
        <v>182</v>
      </c>
      <c r="K16">
        <v>0</v>
      </c>
      <c r="L16">
        <v>0</v>
      </c>
      <c r="M16">
        <v>0</v>
      </c>
      <c r="N16">
        <v>0</v>
      </c>
      <c r="O16">
        <v>82</v>
      </c>
      <c r="P16">
        <v>100</v>
      </c>
      <c r="Q16">
        <v>0</v>
      </c>
      <c r="R16">
        <f t="shared" si="1"/>
        <v>182</v>
      </c>
      <c r="S16">
        <v>0</v>
      </c>
      <c r="T16">
        <v>0</v>
      </c>
      <c r="U16">
        <v>0</v>
      </c>
      <c r="V16">
        <f t="shared" si="2"/>
        <v>0</v>
      </c>
      <c r="W16">
        <v>0</v>
      </c>
      <c r="X16">
        <v>0</v>
      </c>
      <c r="Y16">
        <v>0</v>
      </c>
      <c r="Z16">
        <f t="shared" si="3"/>
        <v>0</v>
      </c>
      <c r="AA16">
        <v>0</v>
      </c>
      <c r="AB16">
        <v>0</v>
      </c>
      <c r="AC16">
        <v>0</v>
      </c>
      <c r="AD16">
        <f t="shared" si="4"/>
        <v>0</v>
      </c>
      <c r="AE16">
        <v>0</v>
      </c>
      <c r="AF16">
        <v>0</v>
      </c>
      <c r="AG16">
        <v>0</v>
      </c>
      <c r="AH16">
        <f t="shared" si="5"/>
        <v>0</v>
      </c>
      <c r="AI16">
        <v>82</v>
      </c>
      <c r="AJ16">
        <v>100</v>
      </c>
      <c r="AK16">
        <v>0</v>
      </c>
      <c r="AL16">
        <f t="shared" si="6"/>
        <v>182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82</v>
      </c>
      <c r="AZ16">
        <v>100</v>
      </c>
      <c r="BA16">
        <v>0</v>
      </c>
      <c r="BB16">
        <v>182</v>
      </c>
      <c r="BC16">
        <v>0</v>
      </c>
      <c r="BD16">
        <v>0</v>
      </c>
      <c r="BE16">
        <v>0</v>
      </c>
      <c r="BF16">
        <v>0</v>
      </c>
      <c r="BG16">
        <v>82</v>
      </c>
      <c r="BH16">
        <v>100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82</v>
      </c>
      <c r="CQ16">
        <v>100</v>
      </c>
      <c r="CR16">
        <v>0</v>
      </c>
      <c r="CS16">
        <v>182</v>
      </c>
      <c r="CT16">
        <v>82</v>
      </c>
      <c r="CU16">
        <v>100</v>
      </c>
      <c r="CV16">
        <v>0</v>
      </c>
      <c r="CW16">
        <f t="shared" si="7"/>
        <v>182</v>
      </c>
      <c r="CX16"/>
    </row>
    <row r="17" spans="1:102" s="8" customFormat="1">
      <c r="A17">
        <v>14</v>
      </c>
      <c r="B17" t="s">
        <v>40</v>
      </c>
      <c r="C17" t="s">
        <v>94</v>
      </c>
      <c r="D17" s="10">
        <v>45425</v>
      </c>
      <c r="E17" t="s">
        <v>74</v>
      </c>
      <c r="F17" t="s">
        <v>92</v>
      </c>
      <c r="G17" t="s">
        <v>95</v>
      </c>
      <c r="H17" t="s">
        <v>171</v>
      </c>
      <c r="I17" t="s">
        <v>84</v>
      </c>
      <c r="J17">
        <f t="shared" si="0"/>
        <v>250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f t="shared" si="1"/>
        <v>0</v>
      </c>
      <c r="S17">
        <v>0</v>
      </c>
      <c r="T17">
        <v>0</v>
      </c>
      <c r="U17">
        <v>0</v>
      </c>
      <c r="V17">
        <f t="shared" si="2"/>
        <v>0</v>
      </c>
      <c r="W17">
        <v>150</v>
      </c>
      <c r="X17">
        <v>100</v>
      </c>
      <c r="Y17">
        <v>0</v>
      </c>
      <c r="Z17">
        <f t="shared" si="3"/>
        <v>250</v>
      </c>
      <c r="AA17">
        <v>0</v>
      </c>
      <c r="AB17">
        <v>0</v>
      </c>
      <c r="AC17">
        <v>0</v>
      </c>
      <c r="AD17">
        <f t="shared" si="4"/>
        <v>0</v>
      </c>
      <c r="AE17">
        <v>0</v>
      </c>
      <c r="AF17">
        <v>0</v>
      </c>
      <c r="AG17">
        <v>0</v>
      </c>
      <c r="AH17">
        <f t="shared" si="5"/>
        <v>0</v>
      </c>
      <c r="AI17">
        <v>150</v>
      </c>
      <c r="AJ17">
        <v>100</v>
      </c>
      <c r="AK17">
        <v>0</v>
      </c>
      <c r="AL17">
        <f t="shared" si="6"/>
        <v>250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150</v>
      </c>
      <c r="AZ17">
        <v>100</v>
      </c>
      <c r="BA17">
        <v>0</v>
      </c>
      <c r="BB17">
        <v>250</v>
      </c>
      <c r="BC17">
        <v>0</v>
      </c>
      <c r="BD17">
        <v>0</v>
      </c>
      <c r="BE17">
        <v>0</v>
      </c>
      <c r="BF17">
        <v>0</v>
      </c>
      <c r="BG17">
        <v>150</v>
      </c>
      <c r="BH17">
        <v>100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150</v>
      </c>
      <c r="CQ17">
        <v>100</v>
      </c>
      <c r="CR17">
        <v>0</v>
      </c>
      <c r="CS17">
        <v>250</v>
      </c>
      <c r="CT17">
        <v>150</v>
      </c>
      <c r="CU17">
        <v>100</v>
      </c>
      <c r="CV17">
        <v>0</v>
      </c>
      <c r="CW17">
        <f t="shared" si="7"/>
        <v>250</v>
      </c>
      <c r="CX17"/>
    </row>
    <row r="18" spans="1:102" s="8" customFormat="1">
      <c r="A18">
        <v>15</v>
      </c>
      <c r="B18" t="s">
        <v>40</v>
      </c>
      <c r="C18" t="s">
        <v>94</v>
      </c>
      <c r="D18" s="10">
        <v>45425</v>
      </c>
      <c r="E18" t="s">
        <v>74</v>
      </c>
      <c r="F18" t="s">
        <v>92</v>
      </c>
      <c r="G18" t="s">
        <v>95</v>
      </c>
      <c r="H18" t="s">
        <v>171</v>
      </c>
      <c r="I18" t="s">
        <v>38</v>
      </c>
      <c r="J18">
        <f t="shared" si="0"/>
        <v>70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f t="shared" si="1"/>
        <v>0</v>
      </c>
      <c r="S18">
        <v>0</v>
      </c>
      <c r="T18">
        <v>0</v>
      </c>
      <c r="U18">
        <v>0</v>
      </c>
      <c r="V18">
        <f t="shared" si="2"/>
        <v>0</v>
      </c>
      <c r="W18">
        <v>0</v>
      </c>
      <c r="X18">
        <v>0</v>
      </c>
      <c r="Y18">
        <v>0</v>
      </c>
      <c r="Z18">
        <f t="shared" si="3"/>
        <v>0</v>
      </c>
      <c r="AA18">
        <v>20</v>
      </c>
      <c r="AB18">
        <v>50</v>
      </c>
      <c r="AC18">
        <v>0</v>
      </c>
      <c r="AD18">
        <f t="shared" si="4"/>
        <v>70</v>
      </c>
      <c r="AE18">
        <v>0</v>
      </c>
      <c r="AF18">
        <v>0</v>
      </c>
      <c r="AG18">
        <v>0</v>
      </c>
      <c r="AH18">
        <f t="shared" si="5"/>
        <v>0</v>
      </c>
      <c r="AI18">
        <v>20</v>
      </c>
      <c r="AJ18">
        <v>50</v>
      </c>
      <c r="AK18">
        <v>0</v>
      </c>
      <c r="AL18">
        <f t="shared" si="6"/>
        <v>70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20</v>
      </c>
      <c r="AZ18">
        <v>50</v>
      </c>
      <c r="BA18">
        <v>0</v>
      </c>
      <c r="BB18">
        <v>70</v>
      </c>
      <c r="BC18">
        <v>0</v>
      </c>
      <c r="BD18">
        <v>0</v>
      </c>
      <c r="BE18">
        <v>0</v>
      </c>
      <c r="BF18">
        <v>0</v>
      </c>
      <c r="BG18">
        <v>20</v>
      </c>
      <c r="BH18">
        <v>50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20</v>
      </c>
      <c r="CQ18">
        <v>50</v>
      </c>
      <c r="CR18">
        <v>0</v>
      </c>
      <c r="CS18">
        <v>70</v>
      </c>
      <c r="CT18">
        <v>20</v>
      </c>
      <c r="CU18">
        <v>50</v>
      </c>
      <c r="CV18">
        <v>0</v>
      </c>
      <c r="CW18">
        <f t="shared" si="7"/>
        <v>70</v>
      </c>
      <c r="CX18"/>
    </row>
    <row r="19" spans="1:102" s="8" customFormat="1">
      <c r="A19">
        <v>16</v>
      </c>
      <c r="B19" t="s">
        <v>40</v>
      </c>
      <c r="C19" t="s">
        <v>94</v>
      </c>
      <c r="D19" s="10">
        <v>45425</v>
      </c>
      <c r="E19" t="s">
        <v>74</v>
      </c>
      <c r="F19" t="s">
        <v>92</v>
      </c>
      <c r="G19" t="s">
        <v>95</v>
      </c>
      <c r="H19" t="s">
        <v>186</v>
      </c>
      <c r="I19" t="s">
        <v>84</v>
      </c>
      <c r="J19">
        <f t="shared" si="0"/>
        <v>109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f t="shared" si="1"/>
        <v>0</v>
      </c>
      <c r="S19">
        <v>53</v>
      </c>
      <c r="T19">
        <v>56</v>
      </c>
      <c r="U19">
        <v>0</v>
      </c>
      <c r="V19">
        <f t="shared" si="2"/>
        <v>109</v>
      </c>
      <c r="W19">
        <v>0</v>
      </c>
      <c r="X19">
        <v>0</v>
      </c>
      <c r="Y19">
        <v>0</v>
      </c>
      <c r="Z19">
        <f t="shared" si="3"/>
        <v>0</v>
      </c>
      <c r="AA19">
        <v>0</v>
      </c>
      <c r="AB19">
        <v>0</v>
      </c>
      <c r="AC19">
        <v>0</v>
      </c>
      <c r="AD19">
        <f t="shared" si="4"/>
        <v>0</v>
      </c>
      <c r="AE19">
        <v>0</v>
      </c>
      <c r="AF19">
        <v>0</v>
      </c>
      <c r="AG19">
        <v>0</v>
      </c>
      <c r="AH19">
        <f t="shared" si="5"/>
        <v>0</v>
      </c>
      <c r="AI19">
        <v>53</v>
      </c>
      <c r="AJ19">
        <v>56</v>
      </c>
      <c r="AK19">
        <v>0</v>
      </c>
      <c r="AL19">
        <f t="shared" si="6"/>
        <v>109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53</v>
      </c>
      <c r="AZ19">
        <v>56</v>
      </c>
      <c r="BA19">
        <v>0</v>
      </c>
      <c r="BB19">
        <v>109</v>
      </c>
      <c r="BC19">
        <v>0</v>
      </c>
      <c r="BD19">
        <v>0</v>
      </c>
      <c r="BE19">
        <v>0</v>
      </c>
      <c r="BF19">
        <v>0</v>
      </c>
      <c r="BG19">
        <v>53</v>
      </c>
      <c r="BH19">
        <v>56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53</v>
      </c>
      <c r="CQ19">
        <v>56</v>
      </c>
      <c r="CR19">
        <v>0</v>
      </c>
      <c r="CS19">
        <v>109</v>
      </c>
      <c r="CT19">
        <v>53</v>
      </c>
      <c r="CU19">
        <v>56</v>
      </c>
      <c r="CV19">
        <v>0</v>
      </c>
      <c r="CW19">
        <f t="shared" si="7"/>
        <v>109</v>
      </c>
      <c r="CX19"/>
    </row>
    <row r="20" spans="1:102" s="8" customFormat="1">
      <c r="A20">
        <v>17</v>
      </c>
      <c r="B20" t="s">
        <v>34</v>
      </c>
      <c r="C20" t="s">
        <v>108</v>
      </c>
      <c r="D20" s="10">
        <v>45433</v>
      </c>
      <c r="E20" t="s">
        <v>74</v>
      </c>
      <c r="F20" t="s">
        <v>92</v>
      </c>
      <c r="G20" t="s">
        <v>92</v>
      </c>
      <c r="H20" t="s">
        <v>109</v>
      </c>
      <c r="I20" t="s">
        <v>38</v>
      </c>
      <c r="J20">
        <f t="shared" si="0"/>
        <v>27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f t="shared" si="1"/>
        <v>0</v>
      </c>
      <c r="S20">
        <v>0</v>
      </c>
      <c r="T20">
        <v>0</v>
      </c>
      <c r="U20">
        <v>0</v>
      </c>
      <c r="V20">
        <f t="shared" si="2"/>
        <v>0</v>
      </c>
      <c r="W20">
        <v>8</v>
      </c>
      <c r="X20">
        <v>1</v>
      </c>
      <c r="Y20">
        <v>0</v>
      </c>
      <c r="Z20">
        <f t="shared" si="3"/>
        <v>9</v>
      </c>
      <c r="AA20">
        <v>14</v>
      </c>
      <c r="AB20">
        <v>3</v>
      </c>
      <c r="AC20">
        <v>0</v>
      </c>
      <c r="AD20">
        <f t="shared" si="4"/>
        <v>17</v>
      </c>
      <c r="AE20">
        <v>1</v>
      </c>
      <c r="AF20">
        <v>0</v>
      </c>
      <c r="AG20">
        <v>0</v>
      </c>
      <c r="AH20">
        <f t="shared" si="5"/>
        <v>1</v>
      </c>
      <c r="AI20">
        <v>23</v>
      </c>
      <c r="AJ20">
        <v>4</v>
      </c>
      <c r="AK20">
        <v>0</v>
      </c>
      <c r="AL20">
        <f t="shared" si="6"/>
        <v>27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23</v>
      </c>
      <c r="AZ20">
        <v>4</v>
      </c>
      <c r="BA20">
        <v>0</v>
      </c>
      <c r="BB20">
        <v>27</v>
      </c>
      <c r="BC20">
        <v>0</v>
      </c>
      <c r="BD20">
        <v>0</v>
      </c>
      <c r="BE20">
        <v>0</v>
      </c>
      <c r="BF20">
        <v>0</v>
      </c>
      <c r="BG20">
        <v>23</v>
      </c>
      <c r="BH20">
        <v>4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23</v>
      </c>
      <c r="CQ20">
        <v>4</v>
      </c>
      <c r="CR20">
        <v>0</v>
      </c>
      <c r="CS20">
        <v>27</v>
      </c>
      <c r="CT20">
        <v>23</v>
      </c>
      <c r="CU20">
        <v>4</v>
      </c>
      <c r="CV20">
        <v>0</v>
      </c>
      <c r="CW20">
        <f t="shared" si="7"/>
        <v>27</v>
      </c>
      <c r="CX20"/>
    </row>
    <row r="21" spans="1:102" s="8" customFormat="1" ht="27" customHeight="1">
      <c r="A21">
        <v>18</v>
      </c>
      <c r="B21" t="s">
        <v>40</v>
      </c>
      <c r="C21" t="s">
        <v>94</v>
      </c>
      <c r="D21" s="10">
        <v>45435</v>
      </c>
      <c r="E21" t="s">
        <v>74</v>
      </c>
      <c r="F21" t="s">
        <v>92</v>
      </c>
      <c r="G21" t="s">
        <v>95</v>
      </c>
      <c r="H21" t="s">
        <v>172</v>
      </c>
      <c r="I21" t="s">
        <v>168</v>
      </c>
      <c r="J21">
        <f t="shared" si="0"/>
        <v>209</v>
      </c>
      <c r="K21">
        <v>22</v>
      </c>
      <c r="L21">
        <v>10</v>
      </c>
      <c r="M21">
        <v>0</v>
      </c>
      <c r="N21">
        <v>32</v>
      </c>
      <c r="O21">
        <v>83</v>
      </c>
      <c r="P21">
        <v>89</v>
      </c>
      <c r="Q21">
        <v>0</v>
      </c>
      <c r="R21">
        <f t="shared" si="1"/>
        <v>172</v>
      </c>
      <c r="S21">
        <v>0</v>
      </c>
      <c r="T21">
        <v>5</v>
      </c>
      <c r="U21">
        <v>0</v>
      </c>
      <c r="V21">
        <f t="shared" si="2"/>
        <v>5</v>
      </c>
      <c r="W21">
        <v>0</v>
      </c>
      <c r="X21">
        <v>0</v>
      </c>
      <c r="Y21">
        <v>0</v>
      </c>
      <c r="Z21">
        <f t="shared" si="3"/>
        <v>0</v>
      </c>
      <c r="AA21">
        <v>0</v>
      </c>
      <c r="AB21">
        <v>0</v>
      </c>
      <c r="AC21">
        <v>0</v>
      </c>
      <c r="AD21">
        <f t="shared" si="4"/>
        <v>0</v>
      </c>
      <c r="AE21">
        <v>0</v>
      </c>
      <c r="AF21">
        <v>0</v>
      </c>
      <c r="AG21">
        <v>0</v>
      </c>
      <c r="AH21">
        <f t="shared" si="5"/>
        <v>0</v>
      </c>
      <c r="AI21">
        <v>105</v>
      </c>
      <c r="AJ21">
        <v>104</v>
      </c>
      <c r="AK21">
        <v>0</v>
      </c>
      <c r="AL21">
        <f t="shared" si="6"/>
        <v>209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105</v>
      </c>
      <c r="AZ21">
        <v>104</v>
      </c>
      <c r="BA21">
        <v>0</v>
      </c>
      <c r="BB21">
        <v>209</v>
      </c>
      <c r="BC21">
        <v>0</v>
      </c>
      <c r="BD21">
        <v>0</v>
      </c>
      <c r="BE21">
        <v>0</v>
      </c>
      <c r="BF21">
        <v>0</v>
      </c>
      <c r="BG21">
        <v>105</v>
      </c>
      <c r="BH21">
        <v>104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105</v>
      </c>
      <c r="CQ21">
        <v>104</v>
      </c>
      <c r="CR21">
        <v>0</v>
      </c>
      <c r="CS21">
        <v>209</v>
      </c>
      <c r="CT21">
        <v>105</v>
      </c>
      <c r="CU21">
        <v>104</v>
      </c>
      <c r="CV21">
        <v>0</v>
      </c>
      <c r="CW21">
        <f t="shared" si="7"/>
        <v>209</v>
      </c>
      <c r="CX21"/>
    </row>
    <row r="22" spans="1:102" s="8" customFormat="1" ht="27" customHeight="1">
      <c r="A22"/>
      <c r="B22" t="s">
        <v>34</v>
      </c>
      <c r="C22" t="s">
        <v>212</v>
      </c>
      <c r="D22" s="10">
        <v>45434</v>
      </c>
      <c r="E22" t="s">
        <v>74</v>
      </c>
      <c r="F22" t="s">
        <v>121</v>
      </c>
      <c r="G22" t="s">
        <v>122</v>
      </c>
      <c r="H22" t="s">
        <v>123</v>
      </c>
      <c r="I22" t="s">
        <v>38</v>
      </c>
      <c r="J22">
        <f t="shared" si="0"/>
        <v>35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f t="shared" si="1"/>
        <v>0</v>
      </c>
      <c r="S22">
        <v>0</v>
      </c>
      <c r="T22">
        <v>0</v>
      </c>
      <c r="U22">
        <v>0</v>
      </c>
      <c r="V22">
        <f t="shared" si="2"/>
        <v>0</v>
      </c>
      <c r="W22">
        <v>6</v>
      </c>
      <c r="X22">
        <v>3</v>
      </c>
      <c r="Y22">
        <v>0</v>
      </c>
      <c r="Z22">
        <f t="shared" si="3"/>
        <v>9</v>
      </c>
      <c r="AA22">
        <v>16</v>
      </c>
      <c r="AB22">
        <v>9</v>
      </c>
      <c r="AC22">
        <v>0</v>
      </c>
      <c r="AD22">
        <f t="shared" si="4"/>
        <v>25</v>
      </c>
      <c r="AE22">
        <v>0</v>
      </c>
      <c r="AF22">
        <v>1</v>
      </c>
      <c r="AG22">
        <v>0</v>
      </c>
      <c r="AH22">
        <f t="shared" si="5"/>
        <v>1</v>
      </c>
      <c r="AI22">
        <v>22</v>
      </c>
      <c r="AJ22">
        <v>13</v>
      </c>
      <c r="AK22">
        <v>0</v>
      </c>
      <c r="AL22">
        <f t="shared" si="6"/>
        <v>35</v>
      </c>
      <c r="AM22">
        <v>16</v>
      </c>
      <c r="AN22">
        <v>4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6</v>
      </c>
      <c r="AZ22">
        <v>9</v>
      </c>
      <c r="BA22">
        <v>0</v>
      </c>
      <c r="BB22">
        <v>15</v>
      </c>
      <c r="BC22">
        <v>0</v>
      </c>
      <c r="BD22">
        <v>0</v>
      </c>
      <c r="BE22">
        <v>0</v>
      </c>
      <c r="BF22">
        <v>0</v>
      </c>
      <c r="BG22">
        <v>22</v>
      </c>
      <c r="BH22">
        <v>13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22</v>
      </c>
      <c r="CQ22">
        <v>13</v>
      </c>
      <c r="CR22">
        <v>0</v>
      </c>
      <c r="CS22">
        <v>35</v>
      </c>
      <c r="CT22">
        <v>22</v>
      </c>
      <c r="CU22">
        <v>13</v>
      </c>
      <c r="CV22">
        <v>0</v>
      </c>
      <c r="CW22">
        <f t="shared" si="7"/>
        <v>35</v>
      </c>
      <c r="CX22"/>
    </row>
    <row r="23" spans="1:102" s="8" customFormat="1">
      <c r="A23">
        <v>19</v>
      </c>
      <c r="B23" t="s">
        <v>34</v>
      </c>
      <c r="C23" t="s">
        <v>110</v>
      </c>
      <c r="D23" s="10">
        <v>45436</v>
      </c>
      <c r="E23" t="s">
        <v>74</v>
      </c>
      <c r="F23" t="s">
        <v>111</v>
      </c>
      <c r="G23" t="s">
        <v>112</v>
      </c>
      <c r="H23" t="s">
        <v>112</v>
      </c>
      <c r="I23" t="s">
        <v>38</v>
      </c>
      <c r="J23">
        <f t="shared" si="0"/>
        <v>39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f t="shared" si="1"/>
        <v>0</v>
      </c>
      <c r="S23">
        <v>0</v>
      </c>
      <c r="T23">
        <v>0</v>
      </c>
      <c r="U23">
        <v>0</v>
      </c>
      <c r="V23">
        <f t="shared" si="2"/>
        <v>0</v>
      </c>
      <c r="W23">
        <v>5</v>
      </c>
      <c r="X23">
        <v>3</v>
      </c>
      <c r="Y23">
        <v>0</v>
      </c>
      <c r="Z23">
        <f t="shared" si="3"/>
        <v>8</v>
      </c>
      <c r="AA23">
        <v>24</v>
      </c>
      <c r="AB23">
        <v>6</v>
      </c>
      <c r="AC23">
        <v>0</v>
      </c>
      <c r="AD23">
        <f t="shared" si="4"/>
        <v>30</v>
      </c>
      <c r="AE23">
        <v>0</v>
      </c>
      <c r="AF23">
        <v>1</v>
      </c>
      <c r="AG23">
        <v>0</v>
      </c>
      <c r="AH23">
        <f t="shared" si="5"/>
        <v>1</v>
      </c>
      <c r="AI23">
        <v>29</v>
      </c>
      <c r="AJ23">
        <v>10</v>
      </c>
      <c r="AK23">
        <v>0</v>
      </c>
      <c r="AL23">
        <f t="shared" si="6"/>
        <v>39</v>
      </c>
      <c r="AM23">
        <v>23</v>
      </c>
      <c r="AN23">
        <v>6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6</v>
      </c>
      <c r="AZ23">
        <v>4</v>
      </c>
      <c r="BA23">
        <v>0</v>
      </c>
      <c r="BB23">
        <v>10</v>
      </c>
      <c r="BC23">
        <v>0</v>
      </c>
      <c r="BD23">
        <v>0</v>
      </c>
      <c r="BE23">
        <v>0</v>
      </c>
      <c r="BF23">
        <v>0</v>
      </c>
      <c r="BG23">
        <v>29</v>
      </c>
      <c r="BH23">
        <v>10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29</v>
      </c>
      <c r="CQ23">
        <v>10</v>
      </c>
      <c r="CR23">
        <v>0</v>
      </c>
      <c r="CS23">
        <v>39</v>
      </c>
      <c r="CT23">
        <v>29</v>
      </c>
      <c r="CU23">
        <v>10</v>
      </c>
      <c r="CV23">
        <v>0</v>
      </c>
      <c r="CW23">
        <f t="shared" si="7"/>
        <v>39</v>
      </c>
      <c r="CX23"/>
    </row>
    <row r="24" spans="1:102" s="8" customFormat="1">
      <c r="A24">
        <v>20</v>
      </c>
      <c r="B24" t="s">
        <v>41</v>
      </c>
      <c r="C24" t="s">
        <v>114</v>
      </c>
      <c r="D24" s="10">
        <v>45439</v>
      </c>
      <c r="E24" t="s">
        <v>74</v>
      </c>
      <c r="F24" t="s">
        <v>92</v>
      </c>
      <c r="G24" t="s">
        <v>92</v>
      </c>
      <c r="H24" t="s">
        <v>113</v>
      </c>
      <c r="I24" t="s">
        <v>10</v>
      </c>
      <c r="J24">
        <f t="shared" si="0"/>
        <v>19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f t="shared" si="1"/>
        <v>0</v>
      </c>
      <c r="S24">
        <v>0</v>
      </c>
      <c r="T24">
        <v>0</v>
      </c>
      <c r="U24">
        <v>0</v>
      </c>
      <c r="V24">
        <f t="shared" si="2"/>
        <v>0</v>
      </c>
      <c r="W24">
        <v>7</v>
      </c>
      <c r="X24">
        <v>0</v>
      </c>
      <c r="Y24">
        <v>0</v>
      </c>
      <c r="Z24">
        <f t="shared" si="3"/>
        <v>7</v>
      </c>
      <c r="AA24">
        <v>12</v>
      </c>
      <c r="AB24">
        <v>0</v>
      </c>
      <c r="AC24">
        <v>0</v>
      </c>
      <c r="AD24">
        <f t="shared" si="4"/>
        <v>12</v>
      </c>
      <c r="AE24">
        <v>0</v>
      </c>
      <c r="AF24">
        <v>0</v>
      </c>
      <c r="AG24">
        <v>0</v>
      </c>
      <c r="AH24">
        <f t="shared" si="5"/>
        <v>0</v>
      </c>
      <c r="AI24">
        <v>19</v>
      </c>
      <c r="AJ24">
        <v>0</v>
      </c>
      <c r="AK24">
        <v>0</v>
      </c>
      <c r="AL24">
        <f t="shared" si="6"/>
        <v>19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19</v>
      </c>
      <c r="AZ24">
        <v>0</v>
      </c>
      <c r="BA24">
        <v>0</v>
      </c>
      <c r="BB24">
        <v>19</v>
      </c>
      <c r="BC24">
        <v>0</v>
      </c>
      <c r="BD24">
        <v>0</v>
      </c>
      <c r="BE24">
        <v>0</v>
      </c>
      <c r="BF24">
        <v>0</v>
      </c>
      <c r="BG24">
        <v>19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19</v>
      </c>
      <c r="CQ24">
        <v>0</v>
      </c>
      <c r="CR24">
        <v>0</v>
      </c>
      <c r="CS24">
        <v>19</v>
      </c>
      <c r="CT24">
        <v>19</v>
      </c>
      <c r="CU24">
        <v>0</v>
      </c>
      <c r="CV24">
        <v>0</v>
      </c>
      <c r="CW24">
        <f t="shared" si="7"/>
        <v>19</v>
      </c>
      <c r="CX24"/>
    </row>
    <row r="25" spans="1:102" s="8" customFormat="1">
      <c r="A25">
        <v>21</v>
      </c>
      <c r="B25" t="s">
        <v>41</v>
      </c>
      <c r="C25" t="s">
        <v>115</v>
      </c>
      <c r="D25" s="10">
        <v>45439</v>
      </c>
      <c r="E25" t="s">
        <v>74</v>
      </c>
      <c r="F25" t="s">
        <v>92</v>
      </c>
      <c r="G25" t="s">
        <v>92</v>
      </c>
      <c r="H25" t="s">
        <v>187</v>
      </c>
      <c r="I25" t="s">
        <v>10</v>
      </c>
      <c r="J25">
        <f t="shared" si="0"/>
        <v>61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f t="shared" si="1"/>
        <v>0</v>
      </c>
      <c r="S25">
        <v>0</v>
      </c>
      <c r="T25">
        <v>0</v>
      </c>
      <c r="U25">
        <v>0</v>
      </c>
      <c r="V25">
        <f t="shared" si="2"/>
        <v>0</v>
      </c>
      <c r="W25">
        <v>3</v>
      </c>
      <c r="X25">
        <v>0</v>
      </c>
      <c r="Y25">
        <v>0</v>
      </c>
      <c r="Z25">
        <f t="shared" si="3"/>
        <v>3</v>
      </c>
      <c r="AA25">
        <v>49</v>
      </c>
      <c r="AB25">
        <v>0</v>
      </c>
      <c r="AC25">
        <v>0</v>
      </c>
      <c r="AD25">
        <f t="shared" si="4"/>
        <v>49</v>
      </c>
      <c r="AE25">
        <v>9</v>
      </c>
      <c r="AF25">
        <v>0</v>
      </c>
      <c r="AG25">
        <v>0</v>
      </c>
      <c r="AH25">
        <f t="shared" si="5"/>
        <v>9</v>
      </c>
      <c r="AI25">
        <v>61</v>
      </c>
      <c r="AJ25">
        <v>0</v>
      </c>
      <c r="AK25">
        <v>0</v>
      </c>
      <c r="AL25">
        <f t="shared" si="6"/>
        <v>61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61</v>
      </c>
      <c r="AZ25">
        <v>0</v>
      </c>
      <c r="BA25">
        <v>0</v>
      </c>
      <c r="BB25">
        <v>61</v>
      </c>
      <c r="BC25">
        <v>0</v>
      </c>
      <c r="BD25">
        <v>0</v>
      </c>
      <c r="BE25">
        <v>0</v>
      </c>
      <c r="BF25">
        <v>0</v>
      </c>
      <c r="BG25">
        <v>61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61</v>
      </c>
      <c r="CQ25">
        <v>0</v>
      </c>
      <c r="CR25">
        <v>0</v>
      </c>
      <c r="CS25">
        <v>61</v>
      </c>
      <c r="CT25">
        <v>61</v>
      </c>
      <c r="CU25">
        <v>0</v>
      </c>
      <c r="CV25">
        <v>0</v>
      </c>
      <c r="CW25">
        <f t="shared" si="7"/>
        <v>61</v>
      </c>
      <c r="CX25"/>
    </row>
    <row r="26" spans="1:102" s="8" customFormat="1">
      <c r="A26">
        <v>22</v>
      </c>
      <c r="B26" t="s">
        <v>41</v>
      </c>
      <c r="C26" t="s">
        <v>173</v>
      </c>
      <c r="D26" s="10">
        <v>45441</v>
      </c>
      <c r="E26" t="s">
        <v>74</v>
      </c>
      <c r="F26" t="s">
        <v>92</v>
      </c>
      <c r="G26" t="s">
        <v>92</v>
      </c>
      <c r="H26" t="s">
        <v>174</v>
      </c>
      <c r="I26" t="s">
        <v>38</v>
      </c>
      <c r="J26">
        <f t="shared" si="0"/>
        <v>49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f t="shared" si="1"/>
        <v>0</v>
      </c>
      <c r="S26">
        <v>0</v>
      </c>
      <c r="T26">
        <v>0</v>
      </c>
      <c r="U26">
        <v>0</v>
      </c>
      <c r="V26">
        <f t="shared" si="2"/>
        <v>0</v>
      </c>
      <c r="W26">
        <v>4</v>
      </c>
      <c r="X26">
        <v>1</v>
      </c>
      <c r="Y26">
        <v>0</v>
      </c>
      <c r="Z26">
        <f t="shared" si="3"/>
        <v>5</v>
      </c>
      <c r="AA26">
        <v>28</v>
      </c>
      <c r="AB26">
        <v>11</v>
      </c>
      <c r="AC26">
        <v>0</v>
      </c>
      <c r="AD26">
        <f t="shared" si="4"/>
        <v>39</v>
      </c>
      <c r="AE26">
        <v>5</v>
      </c>
      <c r="AF26">
        <v>0</v>
      </c>
      <c r="AG26">
        <v>0</v>
      </c>
      <c r="AH26">
        <f t="shared" si="5"/>
        <v>5</v>
      </c>
      <c r="AI26">
        <v>37</v>
      </c>
      <c r="AJ26">
        <v>12</v>
      </c>
      <c r="AK26">
        <v>0</v>
      </c>
      <c r="AL26">
        <f t="shared" si="6"/>
        <v>49</v>
      </c>
      <c r="AM26">
        <v>0</v>
      </c>
      <c r="AN26">
        <v>1</v>
      </c>
      <c r="AO26">
        <v>0</v>
      </c>
      <c r="AP26">
        <v>1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37</v>
      </c>
      <c r="AZ26">
        <v>11</v>
      </c>
      <c r="BA26">
        <v>0</v>
      </c>
      <c r="BB26">
        <v>48</v>
      </c>
      <c r="BC26">
        <v>0</v>
      </c>
      <c r="BD26">
        <v>0</v>
      </c>
      <c r="BE26"/>
      <c r="BF26">
        <v>0</v>
      </c>
      <c r="BG26">
        <v>37</v>
      </c>
      <c r="BH26">
        <v>12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37</v>
      </c>
      <c r="CQ26">
        <v>12</v>
      </c>
      <c r="CR26">
        <v>0</v>
      </c>
      <c r="CS26">
        <v>49</v>
      </c>
      <c r="CT26">
        <v>37</v>
      </c>
      <c r="CU26">
        <v>12</v>
      </c>
      <c r="CV26">
        <v>0</v>
      </c>
      <c r="CW26">
        <f t="shared" si="7"/>
        <v>49</v>
      </c>
      <c r="CX26"/>
    </row>
    <row r="27" spans="1:102" s="8" customFormat="1">
      <c r="A27">
        <v>23</v>
      </c>
      <c r="B27" t="s">
        <v>41</v>
      </c>
      <c r="C27" t="s">
        <v>211</v>
      </c>
      <c r="D27" s="10">
        <v>45441</v>
      </c>
      <c r="E27" t="s">
        <v>74</v>
      </c>
      <c r="F27" t="s">
        <v>116</v>
      </c>
      <c r="G27" t="s">
        <v>116</v>
      </c>
      <c r="H27" t="s">
        <v>117</v>
      </c>
      <c r="I27" t="s">
        <v>38</v>
      </c>
      <c r="J27">
        <f t="shared" si="0"/>
        <v>36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f t="shared" si="1"/>
        <v>0</v>
      </c>
      <c r="S27">
        <v>0</v>
      </c>
      <c r="T27">
        <v>0</v>
      </c>
      <c r="U27">
        <v>0</v>
      </c>
      <c r="V27">
        <f t="shared" si="2"/>
        <v>0</v>
      </c>
      <c r="W27">
        <v>7</v>
      </c>
      <c r="X27">
        <v>1</v>
      </c>
      <c r="Y27">
        <v>0</v>
      </c>
      <c r="Z27">
        <f t="shared" si="3"/>
        <v>8</v>
      </c>
      <c r="AA27">
        <v>22</v>
      </c>
      <c r="AB27">
        <v>6</v>
      </c>
      <c r="AC27">
        <v>0</v>
      </c>
      <c r="AD27">
        <f t="shared" si="4"/>
        <v>28</v>
      </c>
      <c r="AE27">
        <v>0</v>
      </c>
      <c r="AF27">
        <v>0</v>
      </c>
      <c r="AG27">
        <v>0</v>
      </c>
      <c r="AH27">
        <f t="shared" si="5"/>
        <v>0</v>
      </c>
      <c r="AI27">
        <v>29</v>
      </c>
      <c r="AJ27">
        <v>7</v>
      </c>
      <c r="AK27">
        <v>0</v>
      </c>
      <c r="AL27">
        <f t="shared" si="6"/>
        <v>36</v>
      </c>
      <c r="AM27">
        <v>7</v>
      </c>
      <c r="AN27">
        <v>0</v>
      </c>
      <c r="AO27">
        <v>0</v>
      </c>
      <c r="AP27">
        <v>7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22</v>
      </c>
      <c r="AZ27">
        <v>7</v>
      </c>
      <c r="BA27">
        <v>0</v>
      </c>
      <c r="BB27">
        <v>29</v>
      </c>
      <c r="BC27">
        <v>0</v>
      </c>
      <c r="BD27">
        <v>0</v>
      </c>
      <c r="BE27">
        <v>0</v>
      </c>
      <c r="BF27">
        <v>0</v>
      </c>
      <c r="BG27">
        <v>29</v>
      </c>
      <c r="BH27">
        <v>7</v>
      </c>
      <c r="BI27">
        <v>0</v>
      </c>
      <c r="BJ27">
        <v>2</v>
      </c>
      <c r="BK27">
        <v>0</v>
      </c>
      <c r="BL27">
        <v>0</v>
      </c>
      <c r="BM27">
        <v>2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27</v>
      </c>
      <c r="CQ27">
        <v>7</v>
      </c>
      <c r="CR27">
        <v>0</v>
      </c>
      <c r="CS27">
        <v>34</v>
      </c>
      <c r="CT27">
        <v>29</v>
      </c>
      <c r="CU27">
        <v>7</v>
      </c>
      <c r="CV27">
        <v>0</v>
      </c>
      <c r="CW27">
        <f t="shared" si="7"/>
        <v>36</v>
      </c>
      <c r="CX27"/>
    </row>
    <row r="28" spans="1:102" s="8" customFormat="1">
      <c r="A28">
        <v>24</v>
      </c>
      <c r="B28" t="s">
        <v>41</v>
      </c>
      <c r="C28" t="s">
        <v>210</v>
      </c>
      <c r="D28" s="10">
        <v>45441</v>
      </c>
      <c r="E28" t="s">
        <v>74</v>
      </c>
      <c r="F28" t="s">
        <v>116</v>
      </c>
      <c r="G28" t="s">
        <v>116</v>
      </c>
      <c r="H28" t="s">
        <v>188</v>
      </c>
      <c r="I28" t="s">
        <v>38</v>
      </c>
      <c r="J28">
        <f t="shared" si="0"/>
        <v>16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f t="shared" si="1"/>
        <v>0</v>
      </c>
      <c r="S28">
        <v>0</v>
      </c>
      <c r="T28">
        <v>0</v>
      </c>
      <c r="U28">
        <v>0</v>
      </c>
      <c r="V28">
        <f t="shared" si="2"/>
        <v>0</v>
      </c>
      <c r="W28">
        <v>3</v>
      </c>
      <c r="X28">
        <v>1</v>
      </c>
      <c r="Y28">
        <v>0</v>
      </c>
      <c r="Z28">
        <f t="shared" si="3"/>
        <v>4</v>
      </c>
      <c r="AA28">
        <v>4</v>
      </c>
      <c r="AB28">
        <v>8</v>
      </c>
      <c r="AC28">
        <v>0</v>
      </c>
      <c r="AD28">
        <f t="shared" si="4"/>
        <v>12</v>
      </c>
      <c r="AE28">
        <v>0</v>
      </c>
      <c r="AF28">
        <v>0</v>
      </c>
      <c r="AG28">
        <v>0</v>
      </c>
      <c r="AH28">
        <f t="shared" si="5"/>
        <v>0</v>
      </c>
      <c r="AI28">
        <v>7</v>
      </c>
      <c r="AJ28">
        <v>9</v>
      </c>
      <c r="AK28">
        <v>0</v>
      </c>
      <c r="AL28">
        <f t="shared" si="6"/>
        <v>16</v>
      </c>
      <c r="AM28">
        <v>1</v>
      </c>
      <c r="AN28">
        <v>0</v>
      </c>
      <c r="AO28">
        <v>0</v>
      </c>
      <c r="AP28">
        <v>1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6</v>
      </c>
      <c r="AZ28">
        <v>8</v>
      </c>
      <c r="BA28">
        <v>0</v>
      </c>
      <c r="BB28">
        <v>14</v>
      </c>
      <c r="BC28">
        <v>0</v>
      </c>
      <c r="BD28">
        <v>1</v>
      </c>
      <c r="BE28">
        <v>0</v>
      </c>
      <c r="BF28">
        <v>1</v>
      </c>
      <c r="BG28">
        <v>7</v>
      </c>
      <c r="BH28">
        <v>9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7</v>
      </c>
      <c r="CQ28">
        <v>9</v>
      </c>
      <c r="CR28">
        <v>0</v>
      </c>
      <c r="CS28">
        <v>16</v>
      </c>
      <c r="CT28">
        <v>7</v>
      </c>
      <c r="CU28">
        <v>9</v>
      </c>
      <c r="CV28">
        <v>0</v>
      </c>
      <c r="CW28">
        <f t="shared" si="7"/>
        <v>16</v>
      </c>
      <c r="CX28"/>
    </row>
    <row r="29" spans="1:102" s="8" customFormat="1">
      <c r="A29">
        <v>25</v>
      </c>
      <c r="B29" t="s">
        <v>40</v>
      </c>
      <c r="C29" t="s">
        <v>209</v>
      </c>
      <c r="D29" s="10">
        <v>45443</v>
      </c>
      <c r="E29" t="s">
        <v>74</v>
      </c>
      <c r="F29" t="s">
        <v>118</v>
      </c>
      <c r="G29" t="s">
        <v>119</v>
      </c>
      <c r="H29" t="s">
        <v>120</v>
      </c>
      <c r="I29" t="s">
        <v>38</v>
      </c>
      <c r="J29">
        <f t="shared" si="0"/>
        <v>54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f t="shared" si="1"/>
        <v>0</v>
      </c>
      <c r="S29">
        <v>0</v>
      </c>
      <c r="T29">
        <v>0</v>
      </c>
      <c r="U29">
        <v>0</v>
      </c>
      <c r="V29">
        <f t="shared" si="2"/>
        <v>0</v>
      </c>
      <c r="W29">
        <v>8</v>
      </c>
      <c r="X29">
        <v>3</v>
      </c>
      <c r="Y29">
        <v>0</v>
      </c>
      <c r="Z29">
        <f t="shared" si="3"/>
        <v>11</v>
      </c>
      <c r="AA29">
        <v>31</v>
      </c>
      <c r="AB29">
        <v>9</v>
      </c>
      <c r="AC29">
        <v>0</v>
      </c>
      <c r="AD29">
        <f t="shared" si="4"/>
        <v>40</v>
      </c>
      <c r="AE29">
        <v>2</v>
      </c>
      <c r="AF29">
        <v>1</v>
      </c>
      <c r="AG29">
        <v>0</v>
      </c>
      <c r="AH29">
        <f t="shared" si="5"/>
        <v>3</v>
      </c>
      <c r="AI29">
        <v>41</v>
      </c>
      <c r="AJ29">
        <v>13</v>
      </c>
      <c r="AK29">
        <v>0</v>
      </c>
      <c r="AL29">
        <f t="shared" si="6"/>
        <v>54</v>
      </c>
      <c r="AM29">
        <v>3</v>
      </c>
      <c r="AN29">
        <v>2</v>
      </c>
      <c r="AO29">
        <v>0</v>
      </c>
      <c r="AP29">
        <v>5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38</v>
      </c>
      <c r="AZ29">
        <v>11</v>
      </c>
      <c r="BA29">
        <v>0</v>
      </c>
      <c r="BB29">
        <v>49</v>
      </c>
      <c r="BC29">
        <v>0</v>
      </c>
      <c r="BD29">
        <v>0</v>
      </c>
      <c r="BE29">
        <v>0</v>
      </c>
      <c r="BF29">
        <v>0</v>
      </c>
      <c r="BG29">
        <v>41</v>
      </c>
      <c r="BH29">
        <v>13</v>
      </c>
      <c r="BI29">
        <v>0</v>
      </c>
      <c r="BJ29">
        <v>8</v>
      </c>
      <c r="BK29">
        <v>0</v>
      </c>
      <c r="BL29">
        <v>0</v>
      </c>
      <c r="BM29">
        <v>8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33</v>
      </c>
      <c r="CQ29">
        <v>13</v>
      </c>
      <c r="CR29">
        <v>0</v>
      </c>
      <c r="CS29">
        <v>46</v>
      </c>
      <c r="CT29">
        <v>41</v>
      </c>
      <c r="CU29">
        <v>13</v>
      </c>
      <c r="CV29">
        <v>0</v>
      </c>
      <c r="CW29">
        <f t="shared" si="7"/>
        <v>54</v>
      </c>
      <c r="CX29"/>
    </row>
    <row r="30" spans="1:102" ht="29.25" customHeight="1">
      <c r="A30">
        <v>1</v>
      </c>
      <c r="B30" t="s">
        <v>41</v>
      </c>
      <c r="C30" t="s">
        <v>124</v>
      </c>
      <c r="D30" s="10">
        <v>45443</v>
      </c>
      <c r="E30" t="s">
        <v>74</v>
      </c>
      <c r="F30" t="s">
        <v>125</v>
      </c>
      <c r="G30" t="s">
        <v>126</v>
      </c>
      <c r="H30" t="s">
        <v>127</v>
      </c>
      <c r="I30" t="s">
        <v>38</v>
      </c>
      <c r="J30">
        <f t="shared" si="0"/>
        <v>84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f t="shared" si="1"/>
        <v>0</v>
      </c>
      <c r="S30">
        <v>0</v>
      </c>
      <c r="T30">
        <v>0</v>
      </c>
      <c r="U30">
        <v>0</v>
      </c>
      <c r="V30">
        <f t="shared" si="2"/>
        <v>0</v>
      </c>
      <c r="W30">
        <v>36</v>
      </c>
      <c r="X30">
        <v>8</v>
      </c>
      <c r="Y30">
        <v>0</v>
      </c>
      <c r="Z30">
        <f t="shared" si="3"/>
        <v>44</v>
      </c>
      <c r="AA30">
        <v>35</v>
      </c>
      <c r="AB30">
        <v>5</v>
      </c>
      <c r="AC30">
        <v>0</v>
      </c>
      <c r="AD30">
        <f t="shared" si="4"/>
        <v>40</v>
      </c>
      <c r="AF30">
        <v>0</v>
      </c>
      <c r="AG30">
        <v>0</v>
      </c>
      <c r="AH30">
        <f t="shared" si="5"/>
        <v>0</v>
      </c>
      <c r="AI30">
        <v>71</v>
      </c>
      <c r="AJ30">
        <v>13</v>
      </c>
      <c r="AK30">
        <v>0</v>
      </c>
      <c r="AL30">
        <f t="shared" si="6"/>
        <v>84</v>
      </c>
      <c r="AM30">
        <v>6</v>
      </c>
      <c r="AN30">
        <v>2</v>
      </c>
      <c r="AO30">
        <v>0</v>
      </c>
      <c r="AP30">
        <v>8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65</v>
      </c>
      <c r="AZ30">
        <v>11</v>
      </c>
      <c r="BA30">
        <v>0</v>
      </c>
      <c r="BB30">
        <v>76</v>
      </c>
      <c r="BC30">
        <v>0</v>
      </c>
      <c r="BD30">
        <v>0</v>
      </c>
      <c r="BE30">
        <v>0</v>
      </c>
      <c r="BF30">
        <v>0</v>
      </c>
      <c r="BG30">
        <v>71</v>
      </c>
      <c r="BH30">
        <v>13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71</v>
      </c>
      <c r="CQ30">
        <v>13</v>
      </c>
      <c r="CR30">
        <v>0</v>
      </c>
      <c r="CS30">
        <v>84</v>
      </c>
      <c r="CT30">
        <v>71</v>
      </c>
      <c r="CU30">
        <v>13</v>
      </c>
      <c r="CV30">
        <v>0</v>
      </c>
      <c r="CW30">
        <f t="shared" si="7"/>
        <v>84</v>
      </c>
    </row>
    <row r="31" spans="1:102" ht="31.5" customHeight="1">
      <c r="A31">
        <v>2</v>
      </c>
      <c r="B31" t="s">
        <v>41</v>
      </c>
      <c r="C31" t="s">
        <v>208</v>
      </c>
      <c r="D31" s="10">
        <v>45446</v>
      </c>
      <c r="E31" t="s">
        <v>75</v>
      </c>
      <c r="F31" t="s">
        <v>92</v>
      </c>
      <c r="G31" t="s">
        <v>92</v>
      </c>
      <c r="H31" t="s">
        <v>189</v>
      </c>
      <c r="I31" t="s">
        <v>38</v>
      </c>
      <c r="J31">
        <f t="shared" si="0"/>
        <v>13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f t="shared" si="1"/>
        <v>0</v>
      </c>
      <c r="S31">
        <v>0</v>
      </c>
      <c r="T31">
        <v>0</v>
      </c>
      <c r="U31">
        <v>0</v>
      </c>
      <c r="V31">
        <f t="shared" si="2"/>
        <v>0</v>
      </c>
      <c r="W31">
        <v>0</v>
      </c>
      <c r="X31">
        <v>0</v>
      </c>
      <c r="Y31">
        <v>0</v>
      </c>
      <c r="Z31">
        <f t="shared" si="3"/>
        <v>0</v>
      </c>
      <c r="AA31">
        <v>6</v>
      </c>
      <c r="AB31">
        <v>5</v>
      </c>
      <c r="AC31">
        <v>0</v>
      </c>
      <c r="AD31">
        <f t="shared" si="4"/>
        <v>11</v>
      </c>
      <c r="AE31">
        <v>2</v>
      </c>
      <c r="AF31">
        <v>0</v>
      </c>
      <c r="AG31">
        <v>0</v>
      </c>
      <c r="AH31">
        <f t="shared" si="5"/>
        <v>2</v>
      </c>
      <c r="AI31">
        <v>8</v>
      </c>
      <c r="AJ31">
        <v>5</v>
      </c>
      <c r="AK31">
        <v>0</v>
      </c>
      <c r="AL31">
        <f t="shared" si="6"/>
        <v>13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8</v>
      </c>
      <c r="AZ31">
        <v>5</v>
      </c>
      <c r="BA31">
        <v>0</v>
      </c>
      <c r="BB31">
        <v>13</v>
      </c>
      <c r="BC31">
        <v>0</v>
      </c>
      <c r="BD31">
        <v>0</v>
      </c>
      <c r="BE31">
        <v>0</v>
      </c>
      <c r="BF31">
        <v>0</v>
      </c>
      <c r="BG31">
        <v>8</v>
      </c>
      <c r="BH31">
        <v>5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8</v>
      </c>
      <c r="CQ31">
        <v>5</v>
      </c>
      <c r="CR31">
        <v>0</v>
      </c>
      <c r="CS31">
        <v>13</v>
      </c>
      <c r="CT31">
        <v>8</v>
      </c>
      <c r="CU31">
        <v>5</v>
      </c>
      <c r="CV31">
        <v>0</v>
      </c>
      <c r="CW31">
        <f t="shared" si="7"/>
        <v>13</v>
      </c>
    </row>
    <row r="32" spans="1:102">
      <c r="A32">
        <v>3</v>
      </c>
      <c r="B32" t="s">
        <v>41</v>
      </c>
      <c r="C32" t="s">
        <v>207</v>
      </c>
      <c r="D32" s="10">
        <v>45447</v>
      </c>
      <c r="E32" t="s">
        <v>75</v>
      </c>
      <c r="F32" t="s">
        <v>128</v>
      </c>
      <c r="G32" t="s">
        <v>129</v>
      </c>
      <c r="H32" t="s">
        <v>190</v>
      </c>
      <c r="I32" t="s">
        <v>38</v>
      </c>
      <c r="J32">
        <f t="shared" si="0"/>
        <v>10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f t="shared" si="1"/>
        <v>0</v>
      </c>
      <c r="S32">
        <v>0</v>
      </c>
      <c r="T32">
        <v>0</v>
      </c>
      <c r="U32">
        <v>0</v>
      </c>
      <c r="V32">
        <f t="shared" si="2"/>
        <v>0</v>
      </c>
      <c r="W32">
        <v>4</v>
      </c>
      <c r="X32">
        <v>2</v>
      </c>
      <c r="Y32">
        <v>0</v>
      </c>
      <c r="Z32">
        <f t="shared" si="3"/>
        <v>6</v>
      </c>
      <c r="AA32">
        <v>2</v>
      </c>
      <c r="AB32">
        <v>2</v>
      </c>
      <c r="AC32">
        <v>0</v>
      </c>
      <c r="AD32">
        <f t="shared" si="4"/>
        <v>4</v>
      </c>
      <c r="AE32">
        <v>0</v>
      </c>
      <c r="AF32">
        <v>0</v>
      </c>
      <c r="AG32">
        <v>0</v>
      </c>
      <c r="AH32">
        <f t="shared" si="5"/>
        <v>0</v>
      </c>
      <c r="AI32">
        <v>6</v>
      </c>
      <c r="AJ32">
        <v>4</v>
      </c>
      <c r="AK32">
        <v>0</v>
      </c>
      <c r="AL32">
        <f t="shared" si="6"/>
        <v>10</v>
      </c>
      <c r="AM32">
        <v>2</v>
      </c>
      <c r="AN32">
        <v>1</v>
      </c>
      <c r="AO32">
        <v>0</v>
      </c>
      <c r="AP32">
        <v>3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4</v>
      </c>
      <c r="AZ32">
        <v>3</v>
      </c>
      <c r="BA32">
        <v>0</v>
      </c>
      <c r="BB32">
        <v>7</v>
      </c>
      <c r="BC32">
        <v>0</v>
      </c>
      <c r="BD32">
        <v>0</v>
      </c>
      <c r="BE32">
        <v>0</v>
      </c>
      <c r="BF32">
        <v>0</v>
      </c>
      <c r="BG32">
        <v>6</v>
      </c>
      <c r="BH32">
        <v>4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6</v>
      </c>
      <c r="CQ32">
        <v>4</v>
      </c>
      <c r="CR32">
        <v>0</v>
      </c>
      <c r="CS32">
        <v>10</v>
      </c>
      <c r="CT32">
        <v>6</v>
      </c>
      <c r="CU32">
        <v>4</v>
      </c>
      <c r="CV32">
        <v>0</v>
      </c>
      <c r="CW32">
        <f t="shared" si="7"/>
        <v>10</v>
      </c>
    </row>
    <row r="33" spans="1:101" ht="30.6" customHeight="1">
      <c r="A33">
        <v>4</v>
      </c>
      <c r="B33" t="s">
        <v>40</v>
      </c>
      <c r="C33" t="s">
        <v>130</v>
      </c>
      <c r="D33" s="10">
        <v>45448</v>
      </c>
      <c r="E33" t="s">
        <v>75</v>
      </c>
      <c r="F33" t="s">
        <v>92</v>
      </c>
      <c r="G33" t="s">
        <v>131</v>
      </c>
      <c r="H33" t="s">
        <v>132</v>
      </c>
      <c r="I33" t="s">
        <v>10</v>
      </c>
      <c r="J33">
        <f t="shared" si="0"/>
        <v>100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f t="shared" si="1"/>
        <v>0</v>
      </c>
      <c r="S33">
        <v>0</v>
      </c>
      <c r="T33">
        <v>0</v>
      </c>
      <c r="U33">
        <v>0</v>
      </c>
      <c r="V33">
        <f t="shared" si="2"/>
        <v>0</v>
      </c>
      <c r="W33">
        <v>70</v>
      </c>
      <c r="X33">
        <v>0</v>
      </c>
      <c r="Y33">
        <v>0</v>
      </c>
      <c r="Z33">
        <f t="shared" si="3"/>
        <v>70</v>
      </c>
      <c r="AA33">
        <v>30</v>
      </c>
      <c r="AB33">
        <v>0</v>
      </c>
      <c r="AC33">
        <v>0</v>
      </c>
      <c r="AD33">
        <f t="shared" si="4"/>
        <v>30</v>
      </c>
      <c r="AE33">
        <v>0</v>
      </c>
      <c r="AF33">
        <v>0</v>
      </c>
      <c r="AG33">
        <v>0</v>
      </c>
      <c r="AH33">
        <f t="shared" si="5"/>
        <v>0</v>
      </c>
      <c r="AI33">
        <v>100</v>
      </c>
      <c r="AJ33">
        <v>0</v>
      </c>
      <c r="AK33">
        <v>0</v>
      </c>
      <c r="AL33">
        <f t="shared" si="6"/>
        <v>100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100</v>
      </c>
      <c r="AZ33">
        <v>0</v>
      </c>
      <c r="BA33">
        <v>0</v>
      </c>
      <c r="BB33">
        <v>100</v>
      </c>
      <c r="BC33">
        <v>0</v>
      </c>
      <c r="BD33">
        <v>0</v>
      </c>
      <c r="BE33">
        <v>0</v>
      </c>
      <c r="BF33">
        <v>0</v>
      </c>
      <c r="BG33">
        <v>100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100</v>
      </c>
      <c r="CQ33">
        <v>0</v>
      </c>
      <c r="CR33">
        <v>0</v>
      </c>
      <c r="CS33">
        <v>100</v>
      </c>
      <c r="CT33">
        <v>100</v>
      </c>
      <c r="CU33">
        <v>0</v>
      </c>
      <c r="CV33">
        <v>0</v>
      </c>
      <c r="CW33">
        <f t="shared" si="7"/>
        <v>100</v>
      </c>
    </row>
    <row r="34" spans="1:101">
      <c r="A34">
        <v>5</v>
      </c>
      <c r="B34" t="s">
        <v>40</v>
      </c>
      <c r="C34" t="s">
        <v>133</v>
      </c>
      <c r="D34" s="10">
        <v>45449</v>
      </c>
      <c r="E34" t="s">
        <v>75</v>
      </c>
      <c r="F34" t="s">
        <v>92</v>
      </c>
      <c r="G34" t="s">
        <v>131</v>
      </c>
      <c r="H34" t="s">
        <v>191</v>
      </c>
      <c r="I34" t="s">
        <v>84</v>
      </c>
      <c r="J34">
        <f t="shared" si="0"/>
        <v>159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f t="shared" si="1"/>
        <v>0</v>
      </c>
      <c r="S34">
        <v>72</v>
      </c>
      <c r="T34">
        <v>87</v>
      </c>
      <c r="U34">
        <v>0</v>
      </c>
      <c r="V34">
        <f t="shared" si="2"/>
        <v>159</v>
      </c>
      <c r="W34">
        <v>0</v>
      </c>
      <c r="X34">
        <v>0</v>
      </c>
      <c r="Y34">
        <v>0</v>
      </c>
      <c r="Z34">
        <f t="shared" si="3"/>
        <v>0</v>
      </c>
      <c r="AA34">
        <v>0</v>
      </c>
      <c r="AB34">
        <v>0</v>
      </c>
      <c r="AC34">
        <v>0</v>
      </c>
      <c r="AD34">
        <f t="shared" si="4"/>
        <v>0</v>
      </c>
      <c r="AE34">
        <v>0</v>
      </c>
      <c r="AF34">
        <v>0</v>
      </c>
      <c r="AG34">
        <v>0</v>
      </c>
      <c r="AH34">
        <f t="shared" si="5"/>
        <v>0</v>
      </c>
      <c r="AI34">
        <v>72</v>
      </c>
      <c r="AJ34">
        <v>87</v>
      </c>
      <c r="AK34">
        <v>0</v>
      </c>
      <c r="AL34">
        <f t="shared" si="6"/>
        <v>159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72</v>
      </c>
      <c r="AZ34">
        <v>87</v>
      </c>
      <c r="BA34">
        <v>0</v>
      </c>
      <c r="BB34">
        <v>159</v>
      </c>
      <c r="BC34">
        <v>0</v>
      </c>
      <c r="BD34">
        <v>0</v>
      </c>
      <c r="BE34">
        <v>0</v>
      </c>
      <c r="BF34">
        <v>0</v>
      </c>
      <c r="BG34">
        <v>72</v>
      </c>
      <c r="BH34">
        <v>87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72</v>
      </c>
      <c r="CQ34">
        <v>87</v>
      </c>
      <c r="CR34">
        <v>0</v>
      </c>
      <c r="CS34">
        <v>159</v>
      </c>
      <c r="CT34">
        <v>72</v>
      </c>
      <c r="CU34">
        <v>87</v>
      </c>
      <c r="CV34">
        <v>0</v>
      </c>
      <c r="CW34">
        <f t="shared" si="7"/>
        <v>159</v>
      </c>
    </row>
    <row r="35" spans="1:101">
      <c r="A35">
        <v>6</v>
      </c>
      <c r="B35" t="s">
        <v>41</v>
      </c>
      <c r="C35" t="s">
        <v>206</v>
      </c>
      <c r="D35" s="10">
        <v>45448</v>
      </c>
      <c r="E35" t="s">
        <v>75</v>
      </c>
      <c r="F35" t="s">
        <v>129</v>
      </c>
      <c r="G35" t="s">
        <v>129</v>
      </c>
      <c r="H35" t="s">
        <v>134</v>
      </c>
      <c r="I35" t="s">
        <v>38</v>
      </c>
      <c r="J35">
        <f t="shared" si="0"/>
        <v>75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f t="shared" si="1"/>
        <v>0</v>
      </c>
      <c r="S35">
        <v>0</v>
      </c>
      <c r="T35">
        <v>0</v>
      </c>
      <c r="U35">
        <v>0</v>
      </c>
      <c r="V35">
        <f t="shared" si="2"/>
        <v>0</v>
      </c>
      <c r="W35">
        <v>8</v>
      </c>
      <c r="X35">
        <v>2</v>
      </c>
      <c r="Y35">
        <v>0</v>
      </c>
      <c r="Z35">
        <f t="shared" si="3"/>
        <v>10</v>
      </c>
      <c r="AA35">
        <v>47</v>
      </c>
      <c r="AB35">
        <v>18</v>
      </c>
      <c r="AC35">
        <v>0</v>
      </c>
      <c r="AD35">
        <f t="shared" si="4"/>
        <v>65</v>
      </c>
      <c r="AE35">
        <v>0</v>
      </c>
      <c r="AF35">
        <v>0</v>
      </c>
      <c r="AG35">
        <v>0</v>
      </c>
      <c r="AH35">
        <f t="shared" si="5"/>
        <v>0</v>
      </c>
      <c r="AI35">
        <v>55</v>
      </c>
      <c r="AJ35">
        <v>20</v>
      </c>
      <c r="AK35">
        <v>0</v>
      </c>
      <c r="AL35">
        <f t="shared" si="6"/>
        <v>75</v>
      </c>
      <c r="AM35">
        <v>19</v>
      </c>
      <c r="AN35">
        <v>4</v>
      </c>
      <c r="AO35">
        <v>0</v>
      </c>
      <c r="AP35">
        <v>23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36</v>
      </c>
      <c r="AZ35">
        <v>16</v>
      </c>
      <c r="BA35">
        <v>0</v>
      </c>
      <c r="BB35">
        <v>52</v>
      </c>
      <c r="BC35">
        <v>0</v>
      </c>
      <c r="BD35">
        <v>0</v>
      </c>
      <c r="BE35">
        <v>0</v>
      </c>
      <c r="BF35">
        <v>0</v>
      </c>
      <c r="BG35">
        <v>55</v>
      </c>
      <c r="BH35">
        <v>20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55</v>
      </c>
      <c r="CQ35">
        <v>20</v>
      </c>
      <c r="CR35">
        <v>0</v>
      </c>
      <c r="CS35">
        <v>75</v>
      </c>
      <c r="CT35">
        <v>55</v>
      </c>
      <c r="CU35">
        <v>20</v>
      </c>
      <c r="CV35">
        <v>0</v>
      </c>
      <c r="CW35">
        <f t="shared" si="7"/>
        <v>75</v>
      </c>
    </row>
    <row r="36" spans="1:101">
      <c r="A36">
        <v>7</v>
      </c>
      <c r="B36" t="s">
        <v>41</v>
      </c>
      <c r="C36" t="s">
        <v>175</v>
      </c>
      <c r="D36" s="10">
        <v>45449</v>
      </c>
      <c r="E36" t="s">
        <v>75</v>
      </c>
      <c r="F36" t="s">
        <v>92</v>
      </c>
      <c r="G36" t="s">
        <v>92</v>
      </c>
      <c r="H36" t="s">
        <v>192</v>
      </c>
      <c r="I36" t="s">
        <v>38</v>
      </c>
      <c r="J36">
        <f t="shared" si="0"/>
        <v>144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f t="shared" si="1"/>
        <v>0</v>
      </c>
      <c r="S36">
        <v>0</v>
      </c>
      <c r="T36">
        <v>0</v>
      </c>
      <c r="U36">
        <v>0</v>
      </c>
      <c r="V36">
        <f t="shared" si="2"/>
        <v>0</v>
      </c>
      <c r="W36">
        <v>29</v>
      </c>
      <c r="X36">
        <v>5</v>
      </c>
      <c r="Y36">
        <v>0</v>
      </c>
      <c r="Z36">
        <f t="shared" si="3"/>
        <v>34</v>
      </c>
      <c r="AA36">
        <v>104</v>
      </c>
      <c r="AB36">
        <v>6</v>
      </c>
      <c r="AC36">
        <v>0</v>
      </c>
      <c r="AD36">
        <f t="shared" si="4"/>
        <v>110</v>
      </c>
      <c r="AE36">
        <v>0</v>
      </c>
      <c r="AF36">
        <v>0</v>
      </c>
      <c r="AG36">
        <v>0</v>
      </c>
      <c r="AH36">
        <f t="shared" si="5"/>
        <v>0</v>
      </c>
      <c r="AI36">
        <v>133</v>
      </c>
      <c r="AJ36">
        <v>11</v>
      </c>
      <c r="AK36">
        <v>0</v>
      </c>
      <c r="AL36">
        <f t="shared" si="6"/>
        <v>144</v>
      </c>
      <c r="AM36">
        <v>5</v>
      </c>
      <c r="AN36">
        <v>0</v>
      </c>
      <c r="AO36">
        <v>0</v>
      </c>
      <c r="AP36">
        <v>5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127</v>
      </c>
      <c r="AZ36">
        <v>11</v>
      </c>
      <c r="BA36">
        <v>0</v>
      </c>
      <c r="BB36">
        <v>138</v>
      </c>
      <c r="BC36">
        <v>1</v>
      </c>
      <c r="BD36">
        <v>0</v>
      </c>
      <c r="BE36">
        <v>0</v>
      </c>
      <c r="BF36">
        <v>1</v>
      </c>
      <c r="BG36">
        <v>133</v>
      </c>
      <c r="BH36">
        <v>11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133</v>
      </c>
      <c r="CQ36">
        <v>11</v>
      </c>
      <c r="CR36">
        <v>0</v>
      </c>
      <c r="CS36">
        <v>144</v>
      </c>
      <c r="CT36">
        <v>133</v>
      </c>
      <c r="CU36">
        <v>11</v>
      </c>
      <c r="CV36">
        <v>0</v>
      </c>
      <c r="CW36">
        <f t="shared" si="7"/>
        <v>144</v>
      </c>
    </row>
    <row r="37" spans="1:101">
      <c r="A37">
        <v>8</v>
      </c>
      <c r="B37" t="s">
        <v>41</v>
      </c>
      <c r="C37" t="s">
        <v>205</v>
      </c>
      <c r="D37" s="10">
        <v>45450</v>
      </c>
      <c r="E37" t="s">
        <v>75</v>
      </c>
      <c r="F37" t="s">
        <v>92</v>
      </c>
      <c r="G37" t="s">
        <v>135</v>
      </c>
      <c r="H37" t="s">
        <v>193</v>
      </c>
      <c r="I37" t="s">
        <v>38</v>
      </c>
      <c r="J37">
        <f t="shared" si="0"/>
        <v>140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f t="shared" si="1"/>
        <v>0</v>
      </c>
      <c r="S37">
        <v>0</v>
      </c>
      <c r="T37">
        <v>0</v>
      </c>
      <c r="U37">
        <v>0</v>
      </c>
      <c r="V37">
        <f t="shared" si="2"/>
        <v>0</v>
      </c>
      <c r="W37">
        <v>0</v>
      </c>
      <c r="X37">
        <v>0</v>
      </c>
      <c r="Y37">
        <v>0</v>
      </c>
      <c r="Z37">
        <f t="shared" si="3"/>
        <v>0</v>
      </c>
      <c r="AA37">
        <v>124</v>
      </c>
      <c r="AB37">
        <v>16</v>
      </c>
      <c r="AC37">
        <v>0</v>
      </c>
      <c r="AD37">
        <f>SUM(AA37:AC37)</f>
        <v>140</v>
      </c>
      <c r="AE37">
        <v>0</v>
      </c>
      <c r="AF37">
        <v>0</v>
      </c>
      <c r="AG37">
        <v>0</v>
      </c>
      <c r="AH37">
        <f t="shared" si="5"/>
        <v>0</v>
      </c>
      <c r="AI37">
        <v>124</v>
      </c>
      <c r="AJ37">
        <v>16</v>
      </c>
      <c r="AK37">
        <v>0</v>
      </c>
      <c r="AL37">
        <f t="shared" si="6"/>
        <v>140</v>
      </c>
      <c r="AM37">
        <v>1</v>
      </c>
      <c r="AN37">
        <v>3</v>
      </c>
      <c r="AO37">
        <v>0</v>
      </c>
      <c r="AP37">
        <v>4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123</v>
      </c>
      <c r="AZ37">
        <v>13</v>
      </c>
      <c r="BA37">
        <v>0</v>
      </c>
      <c r="BB37">
        <v>136</v>
      </c>
      <c r="BC37">
        <v>0</v>
      </c>
      <c r="BD37">
        <v>0</v>
      </c>
      <c r="BE37">
        <v>0</v>
      </c>
      <c r="BF37">
        <v>0</v>
      </c>
      <c r="BG37">
        <v>124</v>
      </c>
      <c r="BH37">
        <v>16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124</v>
      </c>
      <c r="CQ37">
        <v>16</v>
      </c>
      <c r="CR37">
        <v>0</v>
      </c>
      <c r="CS37">
        <v>140</v>
      </c>
      <c r="CT37">
        <v>124</v>
      </c>
      <c r="CU37">
        <v>16</v>
      </c>
      <c r="CV37">
        <v>0</v>
      </c>
      <c r="CW37">
        <f t="shared" si="7"/>
        <v>140</v>
      </c>
    </row>
    <row r="38" spans="1:101">
      <c r="A38">
        <v>9</v>
      </c>
      <c r="B38" t="s">
        <v>40</v>
      </c>
      <c r="C38" t="s">
        <v>136</v>
      </c>
      <c r="D38" s="10">
        <v>45453</v>
      </c>
      <c r="E38" t="s">
        <v>75</v>
      </c>
      <c r="F38" t="s">
        <v>92</v>
      </c>
      <c r="G38" t="s">
        <v>92</v>
      </c>
      <c r="H38" t="s">
        <v>194</v>
      </c>
      <c r="I38" t="s">
        <v>38</v>
      </c>
      <c r="J38">
        <f t="shared" si="0"/>
        <v>60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f t="shared" si="1"/>
        <v>0</v>
      </c>
      <c r="S38">
        <v>0</v>
      </c>
      <c r="T38">
        <v>0</v>
      </c>
      <c r="U38">
        <v>0</v>
      </c>
      <c r="V38">
        <f t="shared" si="2"/>
        <v>0</v>
      </c>
      <c r="W38">
        <v>9</v>
      </c>
      <c r="X38">
        <v>7</v>
      </c>
      <c r="Y38">
        <v>0</v>
      </c>
      <c r="Z38">
        <f t="shared" si="3"/>
        <v>16</v>
      </c>
      <c r="AA38">
        <v>16</v>
      </c>
      <c r="AB38">
        <v>22</v>
      </c>
      <c r="AC38">
        <v>0</v>
      </c>
      <c r="AD38">
        <f t="shared" si="4"/>
        <v>38</v>
      </c>
      <c r="AE38">
        <v>6</v>
      </c>
      <c r="AF38">
        <v>0</v>
      </c>
      <c r="AG38">
        <v>0</v>
      </c>
      <c r="AH38">
        <f t="shared" si="5"/>
        <v>6</v>
      </c>
      <c r="AI38">
        <v>31</v>
      </c>
      <c r="AJ38">
        <v>29</v>
      </c>
      <c r="AK38">
        <v>0</v>
      </c>
      <c r="AL38">
        <f t="shared" si="6"/>
        <v>60</v>
      </c>
      <c r="AM38">
        <v>2</v>
      </c>
      <c r="AN38">
        <v>0</v>
      </c>
      <c r="AO38">
        <v>0</v>
      </c>
      <c r="AP38">
        <v>2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29</v>
      </c>
      <c r="AZ38">
        <v>29</v>
      </c>
      <c r="BA38">
        <v>0</v>
      </c>
      <c r="BB38">
        <v>58</v>
      </c>
      <c r="BC38">
        <v>0</v>
      </c>
      <c r="BD38">
        <v>0</v>
      </c>
      <c r="BF38">
        <v>0</v>
      </c>
      <c r="BG38">
        <v>31</v>
      </c>
      <c r="BH38">
        <v>29</v>
      </c>
      <c r="BI38">
        <v>0</v>
      </c>
      <c r="BJ38">
        <v>1</v>
      </c>
      <c r="BK38">
        <v>0</v>
      </c>
      <c r="BL38">
        <v>0</v>
      </c>
      <c r="BM38">
        <v>1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30</v>
      </c>
      <c r="CQ38">
        <v>29</v>
      </c>
      <c r="CR38">
        <v>0</v>
      </c>
      <c r="CS38">
        <v>59</v>
      </c>
      <c r="CT38">
        <v>31</v>
      </c>
      <c r="CU38">
        <v>29</v>
      </c>
      <c r="CV38">
        <v>0</v>
      </c>
      <c r="CW38">
        <f t="shared" si="7"/>
        <v>60</v>
      </c>
    </row>
    <row r="39" spans="1:101">
      <c r="A39">
        <v>10</v>
      </c>
      <c r="B39" t="s">
        <v>34</v>
      </c>
      <c r="C39" t="s">
        <v>137</v>
      </c>
      <c r="D39" s="10">
        <v>45455</v>
      </c>
      <c r="E39" t="s">
        <v>75</v>
      </c>
      <c r="F39" t="s">
        <v>92</v>
      </c>
      <c r="G39" t="s">
        <v>92</v>
      </c>
      <c r="H39" t="s">
        <v>185</v>
      </c>
      <c r="I39" t="s">
        <v>38</v>
      </c>
      <c r="J39">
        <f t="shared" si="0"/>
        <v>31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f t="shared" si="1"/>
        <v>0</v>
      </c>
      <c r="S39">
        <v>0</v>
      </c>
      <c r="T39">
        <v>0</v>
      </c>
      <c r="U39">
        <v>0</v>
      </c>
      <c r="V39">
        <f t="shared" si="2"/>
        <v>0</v>
      </c>
      <c r="W39">
        <v>6</v>
      </c>
      <c r="X39">
        <v>0</v>
      </c>
      <c r="Y39">
        <v>0</v>
      </c>
      <c r="Z39">
        <f t="shared" si="3"/>
        <v>6</v>
      </c>
      <c r="AA39">
        <v>19</v>
      </c>
      <c r="AB39">
        <v>3</v>
      </c>
      <c r="AC39">
        <v>0</v>
      </c>
      <c r="AD39">
        <f t="shared" si="4"/>
        <v>22</v>
      </c>
      <c r="AE39">
        <v>2</v>
      </c>
      <c r="AF39">
        <v>1</v>
      </c>
      <c r="AG39">
        <v>0</v>
      </c>
      <c r="AH39">
        <f t="shared" si="5"/>
        <v>3</v>
      </c>
      <c r="AI39">
        <v>27</v>
      </c>
      <c r="AJ39">
        <v>4</v>
      </c>
      <c r="AK39">
        <v>0</v>
      </c>
      <c r="AL39">
        <f t="shared" si="6"/>
        <v>31</v>
      </c>
      <c r="AM39">
        <v>2</v>
      </c>
      <c r="AN39">
        <v>0</v>
      </c>
      <c r="AO39">
        <v>0</v>
      </c>
      <c r="AP39">
        <v>2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25</v>
      </c>
      <c r="AZ39">
        <v>4</v>
      </c>
      <c r="BA39">
        <v>0</v>
      </c>
      <c r="BB39">
        <v>29</v>
      </c>
      <c r="BC39">
        <v>0</v>
      </c>
      <c r="BD39">
        <v>0</v>
      </c>
      <c r="BE39">
        <v>0</v>
      </c>
      <c r="BF39">
        <v>0</v>
      </c>
      <c r="BG39">
        <v>27</v>
      </c>
      <c r="BH39">
        <v>4</v>
      </c>
      <c r="BI39">
        <v>0</v>
      </c>
      <c r="BJ39">
        <v>2</v>
      </c>
      <c r="BK39">
        <v>0</v>
      </c>
      <c r="BL39">
        <v>0</v>
      </c>
      <c r="BM39">
        <v>2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25</v>
      </c>
      <c r="CQ39">
        <v>4</v>
      </c>
      <c r="CR39">
        <v>0</v>
      </c>
      <c r="CS39">
        <v>29</v>
      </c>
      <c r="CT39">
        <v>27</v>
      </c>
      <c r="CU39">
        <v>4</v>
      </c>
      <c r="CV39">
        <v>0</v>
      </c>
      <c r="CW39">
        <f t="shared" si="7"/>
        <v>31</v>
      </c>
    </row>
    <row r="40" spans="1:101">
      <c r="A40">
        <v>11</v>
      </c>
      <c r="B40" t="s">
        <v>41</v>
      </c>
      <c r="C40" t="s">
        <v>138</v>
      </c>
      <c r="D40" s="10">
        <v>45467</v>
      </c>
      <c r="E40" t="s">
        <v>75</v>
      </c>
      <c r="F40" t="s">
        <v>139</v>
      </c>
      <c r="G40" t="s">
        <v>140</v>
      </c>
      <c r="H40" t="s">
        <v>141</v>
      </c>
      <c r="I40" t="s">
        <v>38</v>
      </c>
      <c r="J40">
        <f t="shared" si="0"/>
        <v>20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R40">
        <f t="shared" si="1"/>
        <v>0</v>
      </c>
      <c r="S40">
        <v>0</v>
      </c>
      <c r="T40">
        <v>0</v>
      </c>
      <c r="U40">
        <v>0</v>
      </c>
      <c r="V40">
        <f t="shared" si="2"/>
        <v>0</v>
      </c>
      <c r="W40">
        <v>3</v>
      </c>
      <c r="X40">
        <v>5</v>
      </c>
      <c r="Y40">
        <v>0</v>
      </c>
      <c r="Z40">
        <f t="shared" si="3"/>
        <v>8</v>
      </c>
      <c r="AA40">
        <v>2</v>
      </c>
      <c r="AB40">
        <v>10</v>
      </c>
      <c r="AC40">
        <v>0</v>
      </c>
      <c r="AD40">
        <f t="shared" si="4"/>
        <v>12</v>
      </c>
      <c r="AE40">
        <v>0</v>
      </c>
      <c r="AF40">
        <v>0</v>
      </c>
      <c r="AG40">
        <v>0</v>
      </c>
      <c r="AH40">
        <f t="shared" si="5"/>
        <v>0</v>
      </c>
      <c r="AI40">
        <v>5</v>
      </c>
      <c r="AJ40">
        <v>15</v>
      </c>
      <c r="AK40">
        <v>0</v>
      </c>
      <c r="AL40">
        <f t="shared" si="6"/>
        <v>20</v>
      </c>
      <c r="AM40">
        <v>1</v>
      </c>
      <c r="AN40">
        <v>4</v>
      </c>
      <c r="AO40">
        <v>0</v>
      </c>
      <c r="AP40">
        <v>5</v>
      </c>
      <c r="AQ40">
        <v>0</v>
      </c>
      <c r="AR40">
        <v>4</v>
      </c>
      <c r="AS40">
        <v>0</v>
      </c>
      <c r="AT40">
        <v>4</v>
      </c>
      <c r="AU40">
        <v>0</v>
      </c>
      <c r="AV40">
        <v>0</v>
      </c>
      <c r="AW40">
        <v>0</v>
      </c>
      <c r="AX40">
        <v>0</v>
      </c>
      <c r="AY40">
        <v>4</v>
      </c>
      <c r="AZ40">
        <v>7</v>
      </c>
      <c r="BA40">
        <v>0</v>
      </c>
      <c r="BB40">
        <v>11</v>
      </c>
      <c r="BC40">
        <v>0</v>
      </c>
      <c r="BD40">
        <v>0</v>
      </c>
      <c r="BE40">
        <v>0</v>
      </c>
      <c r="BF40">
        <v>0</v>
      </c>
      <c r="BG40">
        <v>5</v>
      </c>
      <c r="BH40">
        <v>15</v>
      </c>
      <c r="BI40">
        <v>0</v>
      </c>
      <c r="BJ40">
        <v>0</v>
      </c>
      <c r="BK40">
        <v>1</v>
      </c>
      <c r="BL40">
        <v>0</v>
      </c>
      <c r="BM40">
        <v>1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5</v>
      </c>
      <c r="CQ40">
        <v>14</v>
      </c>
      <c r="CR40">
        <v>0</v>
      </c>
      <c r="CS40">
        <v>19</v>
      </c>
      <c r="CT40">
        <v>5</v>
      </c>
      <c r="CU40">
        <v>15</v>
      </c>
      <c r="CV40">
        <v>0</v>
      </c>
      <c r="CW40">
        <f t="shared" si="7"/>
        <v>20</v>
      </c>
    </row>
    <row r="41" spans="1:101">
      <c r="A41">
        <v>1</v>
      </c>
      <c r="B41" t="s">
        <v>41</v>
      </c>
      <c r="C41" t="s">
        <v>142</v>
      </c>
      <c r="D41" s="10">
        <v>45482</v>
      </c>
      <c r="E41" t="s">
        <v>76</v>
      </c>
      <c r="F41" t="s">
        <v>92</v>
      </c>
      <c r="G41" t="s">
        <v>143</v>
      </c>
      <c r="H41" t="s">
        <v>144</v>
      </c>
      <c r="I41" t="s">
        <v>38</v>
      </c>
      <c r="J41">
        <f t="shared" si="0"/>
        <v>13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f t="shared" si="1"/>
        <v>0</v>
      </c>
      <c r="S41">
        <v>0</v>
      </c>
      <c r="T41">
        <v>0</v>
      </c>
      <c r="U41">
        <v>0</v>
      </c>
      <c r="V41">
        <f t="shared" si="2"/>
        <v>0</v>
      </c>
      <c r="W41">
        <v>4</v>
      </c>
      <c r="X41">
        <v>0</v>
      </c>
      <c r="Y41">
        <v>0</v>
      </c>
      <c r="Z41">
        <f t="shared" si="3"/>
        <v>4</v>
      </c>
      <c r="AA41">
        <v>5</v>
      </c>
      <c r="AB41">
        <v>2</v>
      </c>
      <c r="AC41">
        <v>0</v>
      </c>
      <c r="AD41">
        <f t="shared" si="4"/>
        <v>7</v>
      </c>
      <c r="AE41">
        <v>1</v>
      </c>
      <c r="AF41">
        <v>1</v>
      </c>
      <c r="AG41">
        <v>0</v>
      </c>
      <c r="AH41">
        <f t="shared" si="5"/>
        <v>2</v>
      </c>
      <c r="AI41">
        <v>10</v>
      </c>
      <c r="AJ41">
        <v>3</v>
      </c>
      <c r="AK41">
        <v>0</v>
      </c>
      <c r="AL41">
        <f t="shared" si="6"/>
        <v>13</v>
      </c>
      <c r="AM41">
        <v>1</v>
      </c>
      <c r="AN41">
        <v>0</v>
      </c>
      <c r="AO41">
        <v>0</v>
      </c>
      <c r="AP41">
        <v>1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9</v>
      </c>
      <c r="AZ41">
        <v>3</v>
      </c>
      <c r="BA41">
        <v>0</v>
      </c>
      <c r="BB41">
        <v>12</v>
      </c>
      <c r="BC41">
        <v>0</v>
      </c>
      <c r="BD41">
        <v>0</v>
      </c>
      <c r="BE41">
        <v>0</v>
      </c>
      <c r="BF41">
        <v>0</v>
      </c>
      <c r="BG41">
        <v>10</v>
      </c>
      <c r="BH41">
        <v>3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10</v>
      </c>
      <c r="CQ41">
        <v>3</v>
      </c>
      <c r="CR41">
        <v>0</v>
      </c>
      <c r="CS41">
        <v>13</v>
      </c>
      <c r="CT41">
        <v>10</v>
      </c>
      <c r="CU41">
        <v>3</v>
      </c>
      <c r="CV41">
        <v>0</v>
      </c>
      <c r="CW41">
        <f t="shared" si="7"/>
        <v>13</v>
      </c>
    </row>
    <row r="42" spans="1:101" ht="42.75" customHeight="1">
      <c r="A42">
        <v>2</v>
      </c>
      <c r="B42" t="s">
        <v>34</v>
      </c>
      <c r="C42" t="s">
        <v>145</v>
      </c>
      <c r="D42" s="10">
        <v>45485</v>
      </c>
      <c r="E42" t="s">
        <v>76</v>
      </c>
      <c r="F42" t="s">
        <v>92</v>
      </c>
      <c r="G42" t="s">
        <v>92</v>
      </c>
      <c r="H42" t="s">
        <v>195</v>
      </c>
      <c r="I42" t="s">
        <v>38</v>
      </c>
      <c r="J42">
        <f t="shared" si="0"/>
        <v>77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f t="shared" si="1"/>
        <v>0</v>
      </c>
      <c r="S42">
        <v>0</v>
      </c>
      <c r="T42">
        <v>0</v>
      </c>
      <c r="U42">
        <v>0</v>
      </c>
      <c r="V42">
        <f t="shared" si="2"/>
        <v>0</v>
      </c>
      <c r="W42">
        <v>9</v>
      </c>
      <c r="X42">
        <v>1</v>
      </c>
      <c r="Y42">
        <v>0</v>
      </c>
      <c r="Z42">
        <f t="shared" si="3"/>
        <v>10</v>
      </c>
      <c r="AA42">
        <v>46</v>
      </c>
      <c r="AB42">
        <v>13</v>
      </c>
      <c r="AC42">
        <v>0</v>
      </c>
      <c r="AD42">
        <f t="shared" si="4"/>
        <v>59</v>
      </c>
      <c r="AE42">
        <v>5</v>
      </c>
      <c r="AF42">
        <v>3</v>
      </c>
      <c r="AG42">
        <v>0</v>
      </c>
      <c r="AH42">
        <f t="shared" si="5"/>
        <v>8</v>
      </c>
      <c r="AI42">
        <v>60</v>
      </c>
      <c r="AJ42">
        <v>17</v>
      </c>
      <c r="AK42">
        <v>0</v>
      </c>
      <c r="AL42">
        <f t="shared" si="6"/>
        <v>77</v>
      </c>
      <c r="AM42">
        <v>0</v>
      </c>
      <c r="AN42">
        <v>1</v>
      </c>
      <c r="AO42">
        <v>0</v>
      </c>
      <c r="AP42">
        <v>1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60</v>
      </c>
      <c r="AZ42">
        <v>16</v>
      </c>
      <c r="BA42">
        <v>0</v>
      </c>
      <c r="BB42">
        <v>76</v>
      </c>
      <c r="BC42">
        <v>0</v>
      </c>
      <c r="BD42">
        <v>0</v>
      </c>
      <c r="BE42">
        <v>0</v>
      </c>
      <c r="BF42">
        <v>0</v>
      </c>
      <c r="BG42">
        <v>60</v>
      </c>
      <c r="BH42">
        <v>17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60</v>
      </c>
      <c r="CQ42">
        <v>17</v>
      </c>
      <c r="CR42">
        <v>0</v>
      </c>
      <c r="CS42">
        <v>77</v>
      </c>
      <c r="CT42">
        <v>60</v>
      </c>
      <c r="CU42">
        <v>17</v>
      </c>
      <c r="CV42">
        <v>0</v>
      </c>
      <c r="CW42">
        <f t="shared" si="7"/>
        <v>77</v>
      </c>
    </row>
    <row r="43" spans="1:101" ht="33" customHeight="1">
      <c r="A43">
        <v>3</v>
      </c>
      <c r="B43" t="s">
        <v>39</v>
      </c>
      <c r="C43" t="s">
        <v>146</v>
      </c>
      <c r="D43" s="10">
        <v>45485</v>
      </c>
      <c r="E43" t="s">
        <v>76</v>
      </c>
      <c r="F43" t="s">
        <v>92</v>
      </c>
      <c r="G43" t="s">
        <v>147</v>
      </c>
      <c r="H43" t="s">
        <v>148</v>
      </c>
      <c r="I43" t="s">
        <v>84</v>
      </c>
      <c r="J43">
        <f t="shared" si="0"/>
        <v>232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f t="shared" si="1"/>
        <v>0</v>
      </c>
      <c r="S43">
        <v>97</v>
      </c>
      <c r="T43">
        <v>135</v>
      </c>
      <c r="U43">
        <v>0</v>
      </c>
      <c r="V43">
        <f t="shared" si="2"/>
        <v>232</v>
      </c>
      <c r="W43">
        <v>0</v>
      </c>
      <c r="X43">
        <v>0</v>
      </c>
      <c r="Y43">
        <v>0</v>
      </c>
      <c r="Z43">
        <f t="shared" si="3"/>
        <v>0</v>
      </c>
      <c r="AA43">
        <v>0</v>
      </c>
      <c r="AB43">
        <v>0</v>
      </c>
      <c r="AC43">
        <v>0</v>
      </c>
      <c r="AD43">
        <f t="shared" si="4"/>
        <v>0</v>
      </c>
      <c r="AE43">
        <v>0</v>
      </c>
      <c r="AF43">
        <v>0</v>
      </c>
      <c r="AH43">
        <f t="shared" si="5"/>
        <v>0</v>
      </c>
      <c r="AI43">
        <v>97</v>
      </c>
      <c r="AJ43">
        <v>135</v>
      </c>
      <c r="AK43">
        <v>0</v>
      </c>
      <c r="AL43">
        <f t="shared" si="6"/>
        <v>232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97</v>
      </c>
      <c r="AZ43">
        <v>135</v>
      </c>
      <c r="BA43">
        <v>0</v>
      </c>
      <c r="BB43">
        <v>232</v>
      </c>
      <c r="BC43">
        <v>0</v>
      </c>
      <c r="BD43">
        <v>0</v>
      </c>
      <c r="BF43">
        <v>0</v>
      </c>
      <c r="BG43">
        <v>97</v>
      </c>
      <c r="BH43">
        <v>135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97</v>
      </c>
      <c r="CQ43">
        <v>135</v>
      </c>
      <c r="CR43">
        <v>0</v>
      </c>
      <c r="CS43">
        <v>232</v>
      </c>
      <c r="CT43">
        <v>97</v>
      </c>
      <c r="CU43">
        <v>135</v>
      </c>
      <c r="CV43">
        <v>0</v>
      </c>
      <c r="CW43">
        <f t="shared" si="7"/>
        <v>232</v>
      </c>
    </row>
    <row r="44" spans="1:101" ht="67.150000000000006" customHeight="1">
      <c r="A44">
        <v>4</v>
      </c>
      <c r="B44" t="s">
        <v>34</v>
      </c>
      <c r="C44" t="s">
        <v>149</v>
      </c>
      <c r="D44" s="10">
        <v>45485</v>
      </c>
      <c r="E44" t="s">
        <v>76</v>
      </c>
      <c r="F44" t="s">
        <v>150</v>
      </c>
      <c r="G44" t="s">
        <v>92</v>
      </c>
      <c r="H44" t="s">
        <v>196</v>
      </c>
      <c r="I44" t="s">
        <v>38</v>
      </c>
      <c r="J44">
        <f t="shared" si="0"/>
        <v>300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f t="shared" si="1"/>
        <v>0</v>
      </c>
      <c r="S44">
        <v>0</v>
      </c>
      <c r="T44">
        <v>0</v>
      </c>
      <c r="U44">
        <v>0</v>
      </c>
      <c r="V44">
        <f t="shared" si="2"/>
        <v>0</v>
      </c>
      <c r="W44">
        <v>120</v>
      </c>
      <c r="X44">
        <v>0</v>
      </c>
      <c r="Y44">
        <v>0</v>
      </c>
      <c r="Z44">
        <f t="shared" si="3"/>
        <v>120</v>
      </c>
      <c r="AA44">
        <v>145</v>
      </c>
      <c r="AB44">
        <v>0</v>
      </c>
      <c r="AC44">
        <v>0</v>
      </c>
      <c r="AD44">
        <f t="shared" si="4"/>
        <v>145</v>
      </c>
      <c r="AE44">
        <v>35</v>
      </c>
      <c r="AF44">
        <v>0</v>
      </c>
      <c r="AG44">
        <v>0</v>
      </c>
      <c r="AH44">
        <f t="shared" si="5"/>
        <v>35</v>
      </c>
      <c r="AI44">
        <v>300</v>
      </c>
      <c r="AJ44">
        <v>0</v>
      </c>
      <c r="AK44">
        <v>0</v>
      </c>
      <c r="AL44">
        <f t="shared" si="6"/>
        <v>300</v>
      </c>
      <c r="AM44">
        <v>3</v>
      </c>
      <c r="AN44">
        <v>0</v>
      </c>
      <c r="AO44">
        <v>0</v>
      </c>
      <c r="AP44">
        <v>3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297</v>
      </c>
      <c r="AZ44">
        <v>0</v>
      </c>
      <c r="BA44">
        <v>0</v>
      </c>
      <c r="BB44">
        <v>297</v>
      </c>
      <c r="BC44">
        <v>0</v>
      </c>
      <c r="BD44">
        <v>0</v>
      </c>
      <c r="BE44">
        <v>0</v>
      </c>
      <c r="BF44">
        <v>0</v>
      </c>
      <c r="BG44">
        <v>300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300</v>
      </c>
      <c r="CQ44">
        <v>0</v>
      </c>
      <c r="CR44">
        <v>0</v>
      </c>
      <c r="CS44">
        <v>300</v>
      </c>
      <c r="CT44">
        <v>300</v>
      </c>
      <c r="CU44">
        <v>0</v>
      </c>
      <c r="CV44">
        <v>0</v>
      </c>
      <c r="CW44">
        <f t="shared" si="7"/>
        <v>300</v>
      </c>
    </row>
    <row r="45" spans="1:101" ht="36" customHeight="1">
      <c r="A45">
        <v>5</v>
      </c>
      <c r="B45" t="s">
        <v>41</v>
      </c>
      <c r="C45" t="s">
        <v>151</v>
      </c>
      <c r="D45" s="10">
        <v>45489</v>
      </c>
      <c r="E45" t="s">
        <v>76</v>
      </c>
      <c r="F45" t="s">
        <v>92</v>
      </c>
      <c r="G45" t="s">
        <v>92</v>
      </c>
      <c r="H45" t="s">
        <v>152</v>
      </c>
      <c r="I45" t="s">
        <v>38</v>
      </c>
      <c r="J45">
        <f t="shared" si="0"/>
        <v>21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f t="shared" si="1"/>
        <v>0</v>
      </c>
      <c r="S45">
        <v>0</v>
      </c>
      <c r="T45">
        <v>0</v>
      </c>
      <c r="U45">
        <v>0</v>
      </c>
      <c r="V45">
        <f t="shared" si="2"/>
        <v>0</v>
      </c>
      <c r="W45">
        <v>3</v>
      </c>
      <c r="X45">
        <v>3</v>
      </c>
      <c r="Y45">
        <v>0</v>
      </c>
      <c r="Z45">
        <f t="shared" si="3"/>
        <v>6</v>
      </c>
      <c r="AA45">
        <v>6</v>
      </c>
      <c r="AB45">
        <v>7</v>
      </c>
      <c r="AC45">
        <v>0</v>
      </c>
      <c r="AD45">
        <f t="shared" si="4"/>
        <v>13</v>
      </c>
      <c r="AE45">
        <v>0</v>
      </c>
      <c r="AF45">
        <v>2</v>
      </c>
      <c r="AG45">
        <v>0</v>
      </c>
      <c r="AH45">
        <f t="shared" si="5"/>
        <v>2</v>
      </c>
      <c r="AI45">
        <v>9</v>
      </c>
      <c r="AJ45">
        <v>12</v>
      </c>
      <c r="AK45">
        <v>0</v>
      </c>
      <c r="AL45">
        <f t="shared" si="6"/>
        <v>21</v>
      </c>
      <c r="AM45">
        <v>0</v>
      </c>
      <c r="AN45">
        <v>5</v>
      </c>
      <c r="AO45">
        <v>0</v>
      </c>
      <c r="AP45">
        <v>5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9</v>
      </c>
      <c r="AZ45">
        <v>5</v>
      </c>
      <c r="BA45">
        <v>0</v>
      </c>
      <c r="BB45">
        <v>14</v>
      </c>
      <c r="BC45">
        <v>0</v>
      </c>
      <c r="BD45">
        <v>2</v>
      </c>
      <c r="BE45">
        <v>0</v>
      </c>
      <c r="BF45">
        <v>2</v>
      </c>
      <c r="BG45">
        <v>9</v>
      </c>
      <c r="BH45">
        <v>12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9</v>
      </c>
      <c r="CQ45">
        <v>12</v>
      </c>
      <c r="CR45">
        <v>0</v>
      </c>
      <c r="CS45">
        <v>21</v>
      </c>
      <c r="CT45">
        <v>9</v>
      </c>
      <c r="CU45">
        <v>12</v>
      </c>
      <c r="CV45">
        <v>0</v>
      </c>
      <c r="CW45">
        <f t="shared" si="7"/>
        <v>21</v>
      </c>
    </row>
    <row r="46" spans="1:101" ht="27.6" customHeight="1">
      <c r="A46">
        <v>6</v>
      </c>
      <c r="B46" t="s">
        <v>40</v>
      </c>
      <c r="C46" t="s">
        <v>153</v>
      </c>
      <c r="D46" s="10">
        <v>45489</v>
      </c>
      <c r="E46" t="s">
        <v>76</v>
      </c>
      <c r="F46" t="s">
        <v>92</v>
      </c>
      <c r="G46" t="s">
        <v>92</v>
      </c>
      <c r="H46" t="s">
        <v>154</v>
      </c>
      <c r="I46" t="s">
        <v>168</v>
      </c>
      <c r="J46">
        <f t="shared" si="0"/>
        <v>38</v>
      </c>
      <c r="K46">
        <v>0</v>
      </c>
      <c r="L46">
        <v>0</v>
      </c>
      <c r="M46">
        <v>0</v>
      </c>
      <c r="N46">
        <v>0</v>
      </c>
      <c r="O46">
        <v>1</v>
      </c>
      <c r="P46">
        <v>0</v>
      </c>
      <c r="Q46">
        <v>0</v>
      </c>
      <c r="R46">
        <f t="shared" si="1"/>
        <v>1</v>
      </c>
      <c r="S46">
        <v>37</v>
      </c>
      <c r="T46">
        <v>0</v>
      </c>
      <c r="U46">
        <v>0</v>
      </c>
      <c r="V46">
        <f t="shared" si="2"/>
        <v>37</v>
      </c>
      <c r="W46">
        <v>0</v>
      </c>
      <c r="X46">
        <v>0</v>
      </c>
      <c r="Y46">
        <v>0</v>
      </c>
      <c r="Z46">
        <f t="shared" si="3"/>
        <v>0</v>
      </c>
      <c r="AA46">
        <v>0</v>
      </c>
      <c r="AB46">
        <v>0</v>
      </c>
      <c r="AC46">
        <v>0</v>
      </c>
      <c r="AD46">
        <f t="shared" si="4"/>
        <v>0</v>
      </c>
      <c r="AE46">
        <v>0</v>
      </c>
      <c r="AF46">
        <v>0</v>
      </c>
      <c r="AG46">
        <v>0</v>
      </c>
      <c r="AH46">
        <f t="shared" si="5"/>
        <v>0</v>
      </c>
      <c r="AI46">
        <v>38</v>
      </c>
      <c r="AJ46">
        <v>0</v>
      </c>
      <c r="AK46">
        <v>0</v>
      </c>
      <c r="AL46">
        <f t="shared" si="6"/>
        <v>38</v>
      </c>
      <c r="AM46">
        <v>1</v>
      </c>
      <c r="AN46">
        <v>0</v>
      </c>
      <c r="AO46">
        <v>0</v>
      </c>
      <c r="AP46">
        <v>1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37</v>
      </c>
      <c r="AZ46">
        <v>0</v>
      </c>
      <c r="BA46">
        <v>0</v>
      </c>
      <c r="BB46">
        <v>37</v>
      </c>
      <c r="BC46">
        <v>0</v>
      </c>
      <c r="BD46">
        <v>0</v>
      </c>
      <c r="BE46">
        <v>0</v>
      </c>
      <c r="BF46">
        <v>0</v>
      </c>
      <c r="BG46">
        <v>38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38</v>
      </c>
      <c r="CQ46">
        <v>0</v>
      </c>
      <c r="CR46">
        <v>0</v>
      </c>
      <c r="CS46">
        <v>38</v>
      </c>
      <c r="CT46">
        <v>38</v>
      </c>
      <c r="CU46">
        <v>0</v>
      </c>
      <c r="CV46">
        <v>0</v>
      </c>
      <c r="CW46">
        <f t="shared" si="7"/>
        <v>38</v>
      </c>
    </row>
    <row r="47" spans="1:101" ht="36.6" customHeight="1">
      <c r="A47">
        <v>7</v>
      </c>
      <c r="B47" t="s">
        <v>34</v>
      </c>
      <c r="C47" t="s">
        <v>155</v>
      </c>
      <c r="D47" s="10">
        <v>45489</v>
      </c>
      <c r="E47" t="s">
        <v>76</v>
      </c>
      <c r="F47" t="s">
        <v>92</v>
      </c>
      <c r="G47" t="s">
        <v>92</v>
      </c>
      <c r="H47" t="s">
        <v>156</v>
      </c>
      <c r="I47" t="s">
        <v>38</v>
      </c>
      <c r="J47">
        <f t="shared" si="0"/>
        <v>25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f t="shared" si="1"/>
        <v>0</v>
      </c>
      <c r="S47">
        <v>0</v>
      </c>
      <c r="T47">
        <v>0</v>
      </c>
      <c r="U47">
        <v>0</v>
      </c>
      <c r="V47">
        <f t="shared" si="2"/>
        <v>0</v>
      </c>
      <c r="W47">
        <v>0</v>
      </c>
      <c r="X47">
        <v>0</v>
      </c>
      <c r="Y47">
        <v>0</v>
      </c>
      <c r="Z47">
        <f t="shared" si="3"/>
        <v>0</v>
      </c>
      <c r="AA47">
        <v>19</v>
      </c>
      <c r="AB47">
        <v>4</v>
      </c>
      <c r="AC47">
        <v>0</v>
      </c>
      <c r="AD47">
        <f t="shared" si="4"/>
        <v>23</v>
      </c>
      <c r="AE47">
        <v>2</v>
      </c>
      <c r="AF47">
        <v>0</v>
      </c>
      <c r="AG47">
        <v>0</v>
      </c>
      <c r="AH47">
        <f t="shared" si="5"/>
        <v>2</v>
      </c>
      <c r="AI47">
        <v>21</v>
      </c>
      <c r="AJ47">
        <v>4</v>
      </c>
      <c r="AK47">
        <v>0</v>
      </c>
      <c r="AL47">
        <f t="shared" si="6"/>
        <v>25</v>
      </c>
      <c r="AM47">
        <v>1</v>
      </c>
      <c r="AN47">
        <v>0</v>
      </c>
      <c r="AO47">
        <v>0</v>
      </c>
      <c r="AP47">
        <v>1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20</v>
      </c>
      <c r="AZ47">
        <v>4</v>
      </c>
      <c r="BA47">
        <v>0</v>
      </c>
      <c r="BB47">
        <v>24</v>
      </c>
      <c r="BC47">
        <v>0</v>
      </c>
      <c r="BD47">
        <v>0</v>
      </c>
      <c r="BE47">
        <v>0</v>
      </c>
      <c r="BF47">
        <v>0</v>
      </c>
      <c r="BG47">
        <v>21</v>
      </c>
      <c r="BH47">
        <v>4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21</v>
      </c>
      <c r="CQ47">
        <v>4</v>
      </c>
      <c r="CR47">
        <v>0</v>
      </c>
      <c r="CS47">
        <v>25</v>
      </c>
      <c r="CT47">
        <v>21</v>
      </c>
      <c r="CU47">
        <v>4</v>
      </c>
      <c r="CV47">
        <v>0</v>
      </c>
      <c r="CW47">
        <f t="shared" si="7"/>
        <v>25</v>
      </c>
    </row>
    <row r="48" spans="1:101" ht="44.45" customHeight="1">
      <c r="A48">
        <v>8</v>
      </c>
      <c r="B48" t="s">
        <v>41</v>
      </c>
      <c r="C48" t="s">
        <v>203</v>
      </c>
      <c r="D48" s="10">
        <v>45495</v>
      </c>
      <c r="E48" t="s">
        <v>76</v>
      </c>
      <c r="F48" t="s">
        <v>92</v>
      </c>
      <c r="G48" t="s">
        <v>92</v>
      </c>
      <c r="H48" t="s">
        <v>197</v>
      </c>
      <c r="I48" t="s">
        <v>38</v>
      </c>
      <c r="J48">
        <f t="shared" si="0"/>
        <v>102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f t="shared" si="1"/>
        <v>0</v>
      </c>
      <c r="S48">
        <v>0</v>
      </c>
      <c r="T48">
        <v>0</v>
      </c>
      <c r="U48">
        <v>0</v>
      </c>
      <c r="V48">
        <f t="shared" si="2"/>
        <v>0</v>
      </c>
      <c r="W48">
        <v>2</v>
      </c>
      <c r="X48">
        <v>1</v>
      </c>
      <c r="Y48">
        <v>0</v>
      </c>
      <c r="Z48">
        <f t="shared" si="3"/>
        <v>3</v>
      </c>
      <c r="AA48">
        <v>48</v>
      </c>
      <c r="AB48">
        <v>49</v>
      </c>
      <c r="AC48">
        <v>0</v>
      </c>
      <c r="AD48">
        <f t="shared" si="4"/>
        <v>97</v>
      </c>
      <c r="AE48">
        <v>0</v>
      </c>
      <c r="AF48">
        <v>2</v>
      </c>
      <c r="AG48">
        <v>0</v>
      </c>
      <c r="AH48">
        <f t="shared" si="5"/>
        <v>2</v>
      </c>
      <c r="AI48">
        <v>50</v>
      </c>
      <c r="AJ48">
        <v>52</v>
      </c>
      <c r="AK48">
        <v>0</v>
      </c>
      <c r="AL48">
        <f t="shared" si="6"/>
        <v>102</v>
      </c>
      <c r="AM48">
        <v>7</v>
      </c>
      <c r="AN48">
        <v>8</v>
      </c>
      <c r="AO48">
        <v>0</v>
      </c>
      <c r="AP48">
        <v>15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43</v>
      </c>
      <c r="AZ48">
        <v>44</v>
      </c>
      <c r="BA48">
        <v>0</v>
      </c>
      <c r="BB48">
        <v>87</v>
      </c>
      <c r="BC48">
        <v>0</v>
      </c>
      <c r="BD48">
        <v>0</v>
      </c>
      <c r="BE48">
        <v>0</v>
      </c>
      <c r="BF48">
        <v>0</v>
      </c>
      <c r="BG48">
        <v>50</v>
      </c>
      <c r="BH48">
        <v>52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50</v>
      </c>
      <c r="CQ48">
        <v>52</v>
      </c>
      <c r="CR48">
        <v>0</v>
      </c>
      <c r="CS48">
        <v>102</v>
      </c>
      <c r="CT48">
        <v>50</v>
      </c>
      <c r="CU48">
        <v>52</v>
      </c>
      <c r="CV48">
        <v>0</v>
      </c>
      <c r="CW48">
        <f t="shared" si="7"/>
        <v>102</v>
      </c>
    </row>
    <row r="49" spans="1:101">
      <c r="A49">
        <v>9</v>
      </c>
      <c r="B49" t="s">
        <v>34</v>
      </c>
      <c r="C49" t="s">
        <v>157</v>
      </c>
      <c r="D49" s="10">
        <v>45496</v>
      </c>
      <c r="E49" t="s">
        <v>76</v>
      </c>
      <c r="F49" t="s">
        <v>92</v>
      </c>
      <c r="G49" t="s">
        <v>92</v>
      </c>
      <c r="H49" t="s">
        <v>198</v>
      </c>
      <c r="I49" t="s">
        <v>38</v>
      </c>
      <c r="J49">
        <f t="shared" si="0"/>
        <v>23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f t="shared" si="1"/>
        <v>0</v>
      </c>
      <c r="S49">
        <v>0</v>
      </c>
      <c r="T49">
        <v>0</v>
      </c>
      <c r="U49">
        <v>0</v>
      </c>
      <c r="V49">
        <f t="shared" si="2"/>
        <v>0</v>
      </c>
      <c r="W49">
        <v>0</v>
      </c>
      <c r="X49">
        <v>0</v>
      </c>
      <c r="Y49">
        <v>0</v>
      </c>
      <c r="Z49">
        <f t="shared" si="3"/>
        <v>0</v>
      </c>
      <c r="AA49">
        <v>16</v>
      </c>
      <c r="AB49">
        <v>3</v>
      </c>
      <c r="AC49">
        <v>0</v>
      </c>
      <c r="AD49">
        <f t="shared" si="4"/>
        <v>19</v>
      </c>
      <c r="AE49">
        <v>3</v>
      </c>
      <c r="AF49">
        <v>1</v>
      </c>
      <c r="AG49">
        <v>0</v>
      </c>
      <c r="AH49">
        <f t="shared" si="5"/>
        <v>4</v>
      </c>
      <c r="AI49">
        <v>19</v>
      </c>
      <c r="AJ49">
        <v>4</v>
      </c>
      <c r="AK49">
        <v>0</v>
      </c>
      <c r="AL49">
        <f t="shared" si="6"/>
        <v>23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19</v>
      </c>
      <c r="AZ49">
        <v>4</v>
      </c>
      <c r="BA49">
        <v>0</v>
      </c>
      <c r="BB49">
        <v>23</v>
      </c>
      <c r="BC49">
        <v>0</v>
      </c>
      <c r="BD49">
        <v>0</v>
      </c>
      <c r="BE49">
        <v>0</v>
      </c>
      <c r="BF49">
        <v>0</v>
      </c>
      <c r="BG49">
        <v>19</v>
      </c>
      <c r="BH49">
        <v>4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19</v>
      </c>
      <c r="CQ49">
        <v>4</v>
      </c>
      <c r="CR49">
        <v>0</v>
      </c>
      <c r="CS49">
        <v>23</v>
      </c>
      <c r="CT49">
        <v>19</v>
      </c>
      <c r="CU49">
        <v>4</v>
      </c>
      <c r="CV49">
        <v>0</v>
      </c>
      <c r="CW49">
        <f t="shared" si="7"/>
        <v>23</v>
      </c>
    </row>
    <row r="50" spans="1:101" ht="27.6" customHeight="1">
      <c r="A50">
        <v>10</v>
      </c>
      <c r="B50" t="s">
        <v>34</v>
      </c>
      <c r="C50" t="s">
        <v>158</v>
      </c>
      <c r="D50" s="10">
        <v>45491</v>
      </c>
      <c r="E50" t="s">
        <v>76</v>
      </c>
      <c r="F50" t="s">
        <v>92</v>
      </c>
      <c r="G50" t="s">
        <v>92</v>
      </c>
      <c r="H50" t="s">
        <v>159</v>
      </c>
      <c r="I50" t="s">
        <v>10</v>
      </c>
      <c r="J50">
        <f t="shared" si="0"/>
        <v>600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f t="shared" si="1"/>
        <v>0</v>
      </c>
      <c r="S50">
        <v>0</v>
      </c>
      <c r="T50">
        <v>0</v>
      </c>
      <c r="U50">
        <v>0</v>
      </c>
      <c r="V50">
        <f t="shared" si="2"/>
        <v>0</v>
      </c>
      <c r="W50">
        <v>200</v>
      </c>
      <c r="X50">
        <v>0</v>
      </c>
      <c r="Y50">
        <v>0</v>
      </c>
      <c r="Z50">
        <f t="shared" si="3"/>
        <v>200</v>
      </c>
      <c r="AA50">
        <v>351</v>
      </c>
      <c r="AB50">
        <v>0</v>
      </c>
      <c r="AC50">
        <v>0</v>
      </c>
      <c r="AD50">
        <f t="shared" si="4"/>
        <v>351</v>
      </c>
      <c r="AE50">
        <v>49</v>
      </c>
      <c r="AF50">
        <v>0</v>
      </c>
      <c r="AG50">
        <v>0</v>
      </c>
      <c r="AH50">
        <f t="shared" si="5"/>
        <v>49</v>
      </c>
      <c r="AI50">
        <v>600</v>
      </c>
      <c r="AJ50">
        <v>0</v>
      </c>
      <c r="AK50">
        <v>0</v>
      </c>
      <c r="AL50">
        <f t="shared" si="6"/>
        <v>600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600</v>
      </c>
      <c r="AZ50">
        <v>0</v>
      </c>
      <c r="BA50">
        <v>0</v>
      </c>
      <c r="BB50">
        <v>600</v>
      </c>
      <c r="BC50">
        <v>0</v>
      </c>
      <c r="BD50">
        <v>0</v>
      </c>
      <c r="BE50">
        <v>0</v>
      </c>
      <c r="BF50">
        <v>0</v>
      </c>
      <c r="BG50">
        <v>600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600</v>
      </c>
      <c r="CQ50">
        <v>0</v>
      </c>
      <c r="CR50">
        <v>0</v>
      </c>
      <c r="CS50">
        <v>600</v>
      </c>
      <c r="CT50">
        <v>600</v>
      </c>
      <c r="CU50">
        <v>0</v>
      </c>
      <c r="CV50">
        <v>0</v>
      </c>
      <c r="CW50">
        <f t="shared" si="7"/>
        <v>600</v>
      </c>
    </row>
    <row r="51" spans="1:101" ht="27.6" customHeight="1">
      <c r="A51">
        <v>11</v>
      </c>
      <c r="B51" t="s">
        <v>41</v>
      </c>
      <c r="C51" t="s">
        <v>160</v>
      </c>
      <c r="D51" s="10">
        <v>45482</v>
      </c>
      <c r="E51" t="s">
        <v>76</v>
      </c>
      <c r="F51" t="s">
        <v>92</v>
      </c>
      <c r="G51" t="s">
        <v>92</v>
      </c>
      <c r="H51" t="s">
        <v>161</v>
      </c>
      <c r="I51" t="s">
        <v>38</v>
      </c>
      <c r="J51">
        <f t="shared" si="0"/>
        <v>2057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f t="shared" si="1"/>
        <v>0</v>
      </c>
      <c r="S51">
        <v>0</v>
      </c>
      <c r="T51">
        <v>0</v>
      </c>
      <c r="U51">
        <v>0</v>
      </c>
      <c r="V51">
        <f t="shared" si="2"/>
        <v>0</v>
      </c>
      <c r="W51">
        <v>500</v>
      </c>
      <c r="X51">
        <v>102</v>
      </c>
      <c r="Y51">
        <v>0</v>
      </c>
      <c r="Z51">
        <f t="shared" si="3"/>
        <v>602</v>
      </c>
      <c r="AA51">
        <v>1106</v>
      </c>
      <c r="AB51">
        <v>261</v>
      </c>
      <c r="AC51">
        <v>0</v>
      </c>
      <c r="AD51">
        <f t="shared" si="4"/>
        <v>1367</v>
      </c>
      <c r="AE51">
        <v>80</v>
      </c>
      <c r="AF51">
        <v>8</v>
      </c>
      <c r="AG51">
        <v>0</v>
      </c>
      <c r="AH51">
        <f t="shared" si="5"/>
        <v>88</v>
      </c>
      <c r="AI51">
        <v>1686</v>
      </c>
      <c r="AJ51">
        <v>371</v>
      </c>
      <c r="AK51">
        <v>0</v>
      </c>
      <c r="AL51">
        <f t="shared" si="6"/>
        <v>2057</v>
      </c>
      <c r="AM51">
        <v>150</v>
      </c>
      <c r="AN51">
        <v>21</v>
      </c>
      <c r="AO51">
        <v>0</v>
      </c>
      <c r="AP51">
        <v>171</v>
      </c>
      <c r="AQ51">
        <v>7</v>
      </c>
      <c r="AR51">
        <v>0</v>
      </c>
      <c r="AS51">
        <v>0</v>
      </c>
      <c r="AT51">
        <v>7</v>
      </c>
      <c r="AU51">
        <v>5</v>
      </c>
      <c r="AV51">
        <v>0</v>
      </c>
      <c r="AW51">
        <v>0</v>
      </c>
      <c r="AX51">
        <v>5</v>
      </c>
      <c r="AY51">
        <v>1523</v>
      </c>
      <c r="AZ51">
        <v>350</v>
      </c>
      <c r="BA51">
        <v>0</v>
      </c>
      <c r="BB51">
        <v>1873</v>
      </c>
      <c r="BC51">
        <v>1</v>
      </c>
      <c r="BD51">
        <v>0</v>
      </c>
      <c r="BE51">
        <v>0</v>
      </c>
      <c r="BF51">
        <v>1</v>
      </c>
      <c r="BG51">
        <v>1686</v>
      </c>
      <c r="BH51">
        <v>371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1686</v>
      </c>
      <c r="CQ51">
        <v>371</v>
      </c>
      <c r="CR51">
        <v>0</v>
      </c>
      <c r="CS51">
        <v>2057</v>
      </c>
      <c r="CT51">
        <v>1686</v>
      </c>
      <c r="CU51">
        <v>371</v>
      </c>
      <c r="CV51">
        <v>0</v>
      </c>
      <c r="CW51">
        <f t="shared" si="7"/>
        <v>2057</v>
      </c>
    </row>
    <row r="52" spans="1:101" ht="28.9" customHeight="1">
      <c r="A52">
        <v>12</v>
      </c>
      <c r="B52" t="s">
        <v>42</v>
      </c>
      <c r="C52" t="s">
        <v>162</v>
      </c>
      <c r="D52" s="10">
        <v>45478</v>
      </c>
      <c r="E52" t="s">
        <v>76</v>
      </c>
      <c r="F52" t="s">
        <v>92</v>
      </c>
      <c r="G52" t="s">
        <v>92</v>
      </c>
      <c r="H52" t="s">
        <v>163</v>
      </c>
      <c r="I52" t="s">
        <v>168</v>
      </c>
      <c r="J52">
        <f t="shared" si="0"/>
        <v>350</v>
      </c>
      <c r="K52">
        <v>0</v>
      </c>
      <c r="L52">
        <v>0</v>
      </c>
      <c r="M52">
        <v>0</v>
      </c>
      <c r="N52">
        <v>0</v>
      </c>
      <c r="O52">
        <v>6</v>
      </c>
      <c r="P52">
        <v>3</v>
      </c>
      <c r="Q52">
        <v>0</v>
      </c>
      <c r="R52">
        <f t="shared" si="1"/>
        <v>9</v>
      </c>
      <c r="S52">
        <v>0</v>
      </c>
      <c r="T52">
        <v>0</v>
      </c>
      <c r="U52">
        <v>0</v>
      </c>
      <c r="V52">
        <f t="shared" si="2"/>
        <v>0</v>
      </c>
      <c r="W52">
        <v>180</v>
      </c>
      <c r="X52">
        <v>161</v>
      </c>
      <c r="Y52">
        <v>0</v>
      </c>
      <c r="Z52">
        <f t="shared" si="3"/>
        <v>341</v>
      </c>
      <c r="AA52">
        <v>0</v>
      </c>
      <c r="AB52">
        <v>0</v>
      </c>
      <c r="AC52">
        <v>0</v>
      </c>
      <c r="AD52">
        <f t="shared" si="4"/>
        <v>0</v>
      </c>
      <c r="AE52">
        <v>0</v>
      </c>
      <c r="AF52">
        <v>0</v>
      </c>
      <c r="AG52">
        <v>0</v>
      </c>
      <c r="AH52">
        <f t="shared" si="5"/>
        <v>0</v>
      </c>
      <c r="AI52">
        <v>186</v>
      </c>
      <c r="AJ52">
        <v>164</v>
      </c>
      <c r="AK52">
        <v>0</v>
      </c>
      <c r="AL52">
        <f t="shared" si="6"/>
        <v>350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186</v>
      </c>
      <c r="AZ52">
        <v>164</v>
      </c>
      <c r="BA52">
        <v>0</v>
      </c>
      <c r="BB52">
        <v>350</v>
      </c>
      <c r="BC52">
        <v>0</v>
      </c>
      <c r="BD52">
        <v>0</v>
      </c>
      <c r="BE52">
        <v>0</v>
      </c>
      <c r="BF52">
        <v>0</v>
      </c>
      <c r="BG52">
        <v>186</v>
      </c>
      <c r="BH52">
        <v>164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186</v>
      </c>
      <c r="CQ52">
        <v>164</v>
      </c>
      <c r="CR52">
        <v>0</v>
      </c>
      <c r="CS52">
        <v>350</v>
      </c>
      <c r="CT52">
        <v>186</v>
      </c>
      <c r="CU52">
        <v>164</v>
      </c>
      <c r="CV52">
        <v>0</v>
      </c>
      <c r="CW52">
        <f t="shared" si="7"/>
        <v>350</v>
      </c>
    </row>
    <row r="53" spans="1:101">
      <c r="A53">
        <v>13</v>
      </c>
      <c r="B53" t="s">
        <v>42</v>
      </c>
      <c r="C53" t="s">
        <v>202</v>
      </c>
      <c r="D53" s="10">
        <v>45478</v>
      </c>
      <c r="E53" t="s">
        <v>76</v>
      </c>
      <c r="F53" t="s">
        <v>92</v>
      </c>
      <c r="G53" t="s">
        <v>92</v>
      </c>
      <c r="H53" t="s">
        <v>163</v>
      </c>
      <c r="I53" t="s">
        <v>38</v>
      </c>
      <c r="J53">
        <f t="shared" si="0"/>
        <v>50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f t="shared" si="1"/>
        <v>0</v>
      </c>
      <c r="S53">
        <v>0</v>
      </c>
      <c r="T53">
        <v>0</v>
      </c>
      <c r="U53">
        <v>0</v>
      </c>
      <c r="V53">
        <f t="shared" si="2"/>
        <v>0</v>
      </c>
      <c r="W53">
        <v>18</v>
      </c>
      <c r="X53">
        <v>7</v>
      </c>
      <c r="Y53">
        <v>0</v>
      </c>
      <c r="Z53">
        <f t="shared" si="3"/>
        <v>25</v>
      </c>
      <c r="AA53">
        <v>17</v>
      </c>
      <c r="AB53">
        <v>8</v>
      </c>
      <c r="AC53">
        <v>0</v>
      </c>
      <c r="AD53">
        <f>SUM(AA53:AC53)</f>
        <v>25</v>
      </c>
      <c r="AE53">
        <v>0</v>
      </c>
      <c r="AF53">
        <v>0</v>
      </c>
      <c r="AH53">
        <f t="shared" si="5"/>
        <v>0</v>
      </c>
      <c r="AI53">
        <v>35</v>
      </c>
      <c r="AJ53">
        <v>15</v>
      </c>
      <c r="AK53">
        <v>0</v>
      </c>
      <c r="AL53">
        <f t="shared" si="6"/>
        <v>50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35</v>
      </c>
      <c r="AZ53">
        <v>15</v>
      </c>
      <c r="BA53">
        <v>0</v>
      </c>
      <c r="BB53">
        <v>50</v>
      </c>
      <c r="BC53">
        <v>0</v>
      </c>
      <c r="BD53">
        <v>0</v>
      </c>
      <c r="BE53">
        <v>0</v>
      </c>
      <c r="BF53">
        <v>0</v>
      </c>
      <c r="BG53">
        <v>35</v>
      </c>
      <c r="BH53">
        <v>15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35</v>
      </c>
      <c r="CQ53">
        <v>15</v>
      </c>
      <c r="CR53">
        <v>0</v>
      </c>
      <c r="CS53">
        <v>50</v>
      </c>
      <c r="CT53">
        <v>35</v>
      </c>
      <c r="CU53">
        <v>15</v>
      </c>
      <c r="CV53">
        <v>0</v>
      </c>
      <c r="CW53">
        <f t="shared" si="7"/>
        <v>50</v>
      </c>
    </row>
    <row r="54" spans="1:101" ht="33.75" customHeight="1">
      <c r="A54">
        <v>14</v>
      </c>
      <c r="B54" t="s">
        <v>34</v>
      </c>
      <c r="C54" t="s">
        <v>204</v>
      </c>
      <c r="D54" s="10">
        <v>45488</v>
      </c>
      <c r="E54" t="s">
        <v>76</v>
      </c>
      <c r="F54" t="s">
        <v>92</v>
      </c>
      <c r="G54" t="s">
        <v>92</v>
      </c>
      <c r="H54" t="s">
        <v>164</v>
      </c>
      <c r="I54" t="s">
        <v>38</v>
      </c>
      <c r="J54">
        <f t="shared" si="0"/>
        <v>25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f t="shared" si="1"/>
        <v>0</v>
      </c>
      <c r="S54">
        <v>0</v>
      </c>
      <c r="T54">
        <v>0</v>
      </c>
      <c r="U54">
        <v>0</v>
      </c>
      <c r="V54">
        <f t="shared" si="2"/>
        <v>0</v>
      </c>
      <c r="W54">
        <v>3</v>
      </c>
      <c r="X54">
        <v>2</v>
      </c>
      <c r="Y54">
        <v>0</v>
      </c>
      <c r="Z54">
        <f t="shared" si="3"/>
        <v>5</v>
      </c>
      <c r="AA54">
        <v>20</v>
      </c>
      <c r="AB54">
        <v>0</v>
      </c>
      <c r="AC54">
        <v>0</v>
      </c>
      <c r="AD54">
        <f t="shared" si="4"/>
        <v>20</v>
      </c>
      <c r="AE54">
        <v>0</v>
      </c>
      <c r="AF54">
        <v>0</v>
      </c>
      <c r="AG54">
        <v>0</v>
      </c>
      <c r="AH54">
        <f t="shared" si="5"/>
        <v>0</v>
      </c>
      <c r="AI54">
        <v>23</v>
      </c>
      <c r="AJ54">
        <v>2</v>
      </c>
      <c r="AK54">
        <v>0</v>
      </c>
      <c r="AL54">
        <f t="shared" si="6"/>
        <v>25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23</v>
      </c>
      <c r="AZ54">
        <v>2</v>
      </c>
      <c r="BA54">
        <v>0</v>
      </c>
      <c r="BB54">
        <v>25</v>
      </c>
      <c r="BC54">
        <v>0</v>
      </c>
      <c r="BD54">
        <v>0</v>
      </c>
      <c r="BE54">
        <v>0</v>
      </c>
      <c r="BF54">
        <v>0</v>
      </c>
      <c r="BG54">
        <v>23</v>
      </c>
      <c r="BH54">
        <v>2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23</v>
      </c>
      <c r="CQ54">
        <v>2</v>
      </c>
      <c r="CR54">
        <v>0</v>
      </c>
      <c r="CS54">
        <v>25</v>
      </c>
      <c r="CT54">
        <v>23</v>
      </c>
      <c r="CU54">
        <v>2</v>
      </c>
      <c r="CV54">
        <v>0</v>
      </c>
      <c r="CW54">
        <f t="shared" si="7"/>
        <v>25</v>
      </c>
    </row>
    <row r="55" spans="1:101" ht="43.5" customHeight="1">
      <c r="A55">
        <v>15</v>
      </c>
      <c r="B55" t="s">
        <v>40</v>
      </c>
      <c r="C55" t="s">
        <v>165</v>
      </c>
      <c r="D55" s="10">
        <v>45491</v>
      </c>
      <c r="E55" t="s">
        <v>76</v>
      </c>
      <c r="F55" t="s">
        <v>92</v>
      </c>
      <c r="G55" t="s">
        <v>92</v>
      </c>
      <c r="H55" t="s">
        <v>166</v>
      </c>
      <c r="I55" t="s">
        <v>168</v>
      </c>
      <c r="J55">
        <f t="shared" si="0"/>
        <v>85</v>
      </c>
      <c r="K55">
        <v>0</v>
      </c>
      <c r="L55">
        <v>0</v>
      </c>
      <c r="M55">
        <v>0</v>
      </c>
      <c r="N55">
        <v>0</v>
      </c>
      <c r="O55">
        <v>40</v>
      </c>
      <c r="P55">
        <v>40</v>
      </c>
      <c r="R55">
        <f t="shared" si="1"/>
        <v>80</v>
      </c>
      <c r="S55">
        <v>0</v>
      </c>
      <c r="T55">
        <v>5</v>
      </c>
      <c r="U55">
        <v>0</v>
      </c>
      <c r="V55">
        <f t="shared" si="2"/>
        <v>5</v>
      </c>
      <c r="W55">
        <v>0</v>
      </c>
      <c r="X55">
        <v>0</v>
      </c>
      <c r="Y55">
        <v>0</v>
      </c>
      <c r="Z55">
        <f t="shared" si="3"/>
        <v>0</v>
      </c>
      <c r="AA55">
        <v>0</v>
      </c>
      <c r="AB55">
        <v>0</v>
      </c>
      <c r="AC55">
        <v>0</v>
      </c>
      <c r="AD55">
        <f t="shared" si="4"/>
        <v>0</v>
      </c>
      <c r="AE55">
        <v>0</v>
      </c>
      <c r="AF55">
        <v>0</v>
      </c>
      <c r="AG55">
        <v>0</v>
      </c>
      <c r="AH55">
        <f t="shared" si="5"/>
        <v>0</v>
      </c>
      <c r="AI55">
        <v>40</v>
      </c>
      <c r="AJ55">
        <v>45</v>
      </c>
      <c r="AK55">
        <v>0</v>
      </c>
      <c r="AL55">
        <f t="shared" si="6"/>
        <v>85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40</v>
      </c>
      <c r="AZ55">
        <v>45</v>
      </c>
      <c r="BA55">
        <v>0</v>
      </c>
      <c r="BB55">
        <v>85</v>
      </c>
      <c r="BC55">
        <v>0</v>
      </c>
      <c r="BD55">
        <v>0</v>
      </c>
      <c r="BE55">
        <v>0</v>
      </c>
      <c r="BF55">
        <v>0</v>
      </c>
      <c r="BG55">
        <v>40</v>
      </c>
      <c r="BH55">
        <v>45</v>
      </c>
      <c r="BI55">
        <v>0</v>
      </c>
      <c r="BJ55">
        <v>15</v>
      </c>
      <c r="BK55">
        <v>8</v>
      </c>
      <c r="BL55">
        <v>0</v>
      </c>
      <c r="BM55">
        <v>23</v>
      </c>
      <c r="BN55">
        <v>29</v>
      </c>
      <c r="BO55">
        <v>28</v>
      </c>
      <c r="BP55">
        <v>0</v>
      </c>
      <c r="BQ55">
        <v>57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-4</v>
      </c>
      <c r="CQ55">
        <v>9</v>
      </c>
      <c r="CR55">
        <v>0</v>
      </c>
      <c r="CS55">
        <v>5</v>
      </c>
      <c r="CT55">
        <v>40</v>
      </c>
      <c r="CU55">
        <v>45</v>
      </c>
      <c r="CV55">
        <v>0</v>
      </c>
      <c r="CW55">
        <f t="shared" si="7"/>
        <v>85</v>
      </c>
    </row>
    <row r="56" spans="1:101">
      <c r="A56">
        <v>1</v>
      </c>
      <c r="B56" t="s">
        <v>41</v>
      </c>
      <c r="C56" t="s">
        <v>142</v>
      </c>
      <c r="D56" s="10">
        <v>45482</v>
      </c>
      <c r="E56" t="s">
        <v>76</v>
      </c>
      <c r="F56" t="s">
        <v>92</v>
      </c>
      <c r="G56" t="s">
        <v>143</v>
      </c>
      <c r="H56" t="s">
        <v>144</v>
      </c>
      <c r="I56" t="s">
        <v>38</v>
      </c>
      <c r="J56">
        <f t="shared" si="0"/>
        <v>13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f t="shared" si="1"/>
        <v>0</v>
      </c>
      <c r="S56">
        <v>0</v>
      </c>
      <c r="T56">
        <v>0</v>
      </c>
      <c r="U56">
        <v>0</v>
      </c>
      <c r="V56">
        <f t="shared" si="2"/>
        <v>0</v>
      </c>
      <c r="W56">
        <v>4</v>
      </c>
      <c r="X56">
        <v>0</v>
      </c>
      <c r="Y56">
        <v>0</v>
      </c>
      <c r="Z56">
        <f t="shared" si="3"/>
        <v>4</v>
      </c>
      <c r="AA56">
        <v>5</v>
      </c>
      <c r="AB56">
        <v>2</v>
      </c>
      <c r="AC56">
        <v>0</v>
      </c>
      <c r="AD56">
        <f t="shared" si="4"/>
        <v>7</v>
      </c>
      <c r="AE56">
        <v>1</v>
      </c>
      <c r="AF56">
        <v>1</v>
      </c>
      <c r="AG56">
        <v>0</v>
      </c>
      <c r="AH56">
        <f t="shared" si="5"/>
        <v>2</v>
      </c>
      <c r="AI56">
        <v>10</v>
      </c>
      <c r="AJ56">
        <v>3</v>
      </c>
      <c r="AK56">
        <v>0</v>
      </c>
      <c r="AL56">
        <f t="shared" si="6"/>
        <v>13</v>
      </c>
      <c r="AM56">
        <v>1</v>
      </c>
      <c r="AN56">
        <v>0</v>
      </c>
      <c r="AO56">
        <v>0</v>
      </c>
      <c r="AP56">
        <v>1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9</v>
      </c>
      <c r="AZ56">
        <v>3</v>
      </c>
      <c r="BA56">
        <v>0</v>
      </c>
      <c r="BB56">
        <v>12</v>
      </c>
      <c r="BC56">
        <v>0</v>
      </c>
      <c r="BD56">
        <v>0</v>
      </c>
      <c r="BE56">
        <v>0</v>
      </c>
      <c r="BF56">
        <v>0</v>
      </c>
      <c r="BG56">
        <v>10</v>
      </c>
      <c r="BH56">
        <v>3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10</v>
      </c>
      <c r="CQ56">
        <v>3</v>
      </c>
      <c r="CR56">
        <v>0</v>
      </c>
      <c r="CS56">
        <v>13</v>
      </c>
      <c r="CT56">
        <v>10</v>
      </c>
      <c r="CU56">
        <v>3</v>
      </c>
      <c r="CV56">
        <v>0</v>
      </c>
      <c r="CW56">
        <f t="shared" si="7"/>
        <v>13</v>
      </c>
    </row>
    <row r="57" spans="1:101" ht="42.75" customHeight="1">
      <c r="A57">
        <v>2</v>
      </c>
      <c r="B57" t="s">
        <v>34</v>
      </c>
      <c r="C57" t="s">
        <v>145</v>
      </c>
      <c r="D57" s="10">
        <v>45485</v>
      </c>
      <c r="E57" t="s">
        <v>76</v>
      </c>
      <c r="F57" t="s">
        <v>92</v>
      </c>
      <c r="G57" t="s">
        <v>92</v>
      </c>
      <c r="H57" t="s">
        <v>199</v>
      </c>
      <c r="I57" t="s">
        <v>38</v>
      </c>
      <c r="J57">
        <f t="shared" si="0"/>
        <v>77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f t="shared" si="1"/>
        <v>0</v>
      </c>
      <c r="S57">
        <v>0</v>
      </c>
      <c r="T57">
        <v>0</v>
      </c>
      <c r="U57">
        <v>0</v>
      </c>
      <c r="V57">
        <f t="shared" si="2"/>
        <v>0</v>
      </c>
      <c r="W57">
        <v>9</v>
      </c>
      <c r="X57">
        <v>1</v>
      </c>
      <c r="Y57">
        <v>0</v>
      </c>
      <c r="Z57">
        <f t="shared" si="3"/>
        <v>10</v>
      </c>
      <c r="AA57">
        <v>46</v>
      </c>
      <c r="AB57">
        <v>13</v>
      </c>
      <c r="AC57">
        <v>0</v>
      </c>
      <c r="AD57">
        <f t="shared" si="4"/>
        <v>59</v>
      </c>
      <c r="AE57">
        <v>5</v>
      </c>
      <c r="AF57">
        <v>3</v>
      </c>
      <c r="AG57">
        <v>0</v>
      </c>
      <c r="AH57">
        <f t="shared" si="5"/>
        <v>8</v>
      </c>
      <c r="AI57">
        <v>60</v>
      </c>
      <c r="AJ57">
        <v>17</v>
      </c>
      <c r="AK57">
        <v>0</v>
      </c>
      <c r="AL57">
        <f t="shared" si="6"/>
        <v>77</v>
      </c>
      <c r="AM57">
        <v>0</v>
      </c>
      <c r="AN57">
        <v>1</v>
      </c>
      <c r="AO57">
        <v>0</v>
      </c>
      <c r="AP57">
        <v>1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60</v>
      </c>
      <c r="AZ57">
        <v>16</v>
      </c>
      <c r="BA57">
        <v>0</v>
      </c>
      <c r="BB57">
        <v>76</v>
      </c>
      <c r="BC57">
        <v>0</v>
      </c>
      <c r="BD57">
        <v>0</v>
      </c>
      <c r="BE57">
        <v>0</v>
      </c>
      <c r="BF57">
        <v>0</v>
      </c>
      <c r="BG57">
        <v>60</v>
      </c>
      <c r="BH57">
        <v>17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60</v>
      </c>
      <c r="CQ57">
        <v>17</v>
      </c>
      <c r="CR57">
        <v>0</v>
      </c>
      <c r="CS57">
        <v>77</v>
      </c>
      <c r="CT57">
        <v>60</v>
      </c>
      <c r="CU57">
        <v>17</v>
      </c>
      <c r="CV57">
        <v>0</v>
      </c>
      <c r="CW57">
        <f t="shared" si="7"/>
        <v>77</v>
      </c>
    </row>
    <row r="58" spans="1:101" ht="33" customHeight="1">
      <c r="A58">
        <v>3</v>
      </c>
      <c r="B58" t="s">
        <v>39</v>
      </c>
      <c r="C58" t="s">
        <v>146</v>
      </c>
      <c r="D58" s="10">
        <v>45485</v>
      </c>
      <c r="E58" t="s">
        <v>76</v>
      </c>
      <c r="F58" t="s">
        <v>92</v>
      </c>
      <c r="G58" t="s">
        <v>147</v>
      </c>
      <c r="H58" t="s">
        <v>148</v>
      </c>
      <c r="I58" t="s">
        <v>84</v>
      </c>
      <c r="J58">
        <f t="shared" si="0"/>
        <v>232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f t="shared" si="1"/>
        <v>0</v>
      </c>
      <c r="S58">
        <v>97</v>
      </c>
      <c r="T58">
        <v>135</v>
      </c>
      <c r="U58">
        <v>0</v>
      </c>
      <c r="V58">
        <f t="shared" si="2"/>
        <v>232</v>
      </c>
      <c r="W58">
        <v>0</v>
      </c>
      <c r="X58">
        <v>0</v>
      </c>
      <c r="Y58">
        <v>0</v>
      </c>
      <c r="Z58">
        <f t="shared" si="3"/>
        <v>0</v>
      </c>
      <c r="AA58">
        <v>0</v>
      </c>
      <c r="AB58">
        <v>0</v>
      </c>
      <c r="AC58">
        <v>0</v>
      </c>
      <c r="AD58">
        <f t="shared" si="4"/>
        <v>0</v>
      </c>
      <c r="AE58">
        <v>0</v>
      </c>
      <c r="AF58">
        <v>0</v>
      </c>
      <c r="AH58">
        <f t="shared" si="5"/>
        <v>0</v>
      </c>
      <c r="AI58">
        <v>97</v>
      </c>
      <c r="AJ58">
        <v>135</v>
      </c>
      <c r="AK58">
        <v>0</v>
      </c>
      <c r="AL58">
        <f t="shared" si="6"/>
        <v>232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97</v>
      </c>
      <c r="AZ58">
        <v>135</v>
      </c>
      <c r="BA58">
        <v>0</v>
      </c>
      <c r="BB58">
        <v>232</v>
      </c>
      <c r="BC58">
        <v>0</v>
      </c>
      <c r="BD58">
        <v>0</v>
      </c>
      <c r="BF58">
        <v>0</v>
      </c>
      <c r="BG58">
        <v>97</v>
      </c>
      <c r="BH58">
        <v>135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97</v>
      </c>
      <c r="CQ58">
        <v>135</v>
      </c>
      <c r="CR58">
        <v>0</v>
      </c>
      <c r="CS58">
        <v>232</v>
      </c>
      <c r="CT58">
        <v>97</v>
      </c>
      <c r="CU58">
        <v>135</v>
      </c>
      <c r="CV58">
        <v>0</v>
      </c>
      <c r="CW58">
        <f t="shared" si="7"/>
        <v>232</v>
      </c>
    </row>
    <row r="59" spans="1:101" ht="67.150000000000006" customHeight="1">
      <c r="A59">
        <v>4</v>
      </c>
      <c r="B59" t="s">
        <v>34</v>
      </c>
      <c r="C59" t="s">
        <v>149</v>
      </c>
      <c r="D59" s="10">
        <v>45485</v>
      </c>
      <c r="E59" t="s">
        <v>76</v>
      </c>
      <c r="F59" t="s">
        <v>150</v>
      </c>
      <c r="G59" t="s">
        <v>92</v>
      </c>
      <c r="H59" t="s">
        <v>196</v>
      </c>
      <c r="I59" t="s">
        <v>38</v>
      </c>
      <c r="J59">
        <f t="shared" si="0"/>
        <v>300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f t="shared" si="1"/>
        <v>0</v>
      </c>
      <c r="S59">
        <v>0</v>
      </c>
      <c r="T59">
        <v>0</v>
      </c>
      <c r="U59">
        <v>0</v>
      </c>
      <c r="V59">
        <f t="shared" si="2"/>
        <v>0</v>
      </c>
      <c r="W59">
        <v>120</v>
      </c>
      <c r="X59">
        <v>0</v>
      </c>
      <c r="Y59">
        <v>0</v>
      </c>
      <c r="Z59">
        <f t="shared" si="3"/>
        <v>120</v>
      </c>
      <c r="AA59">
        <v>145</v>
      </c>
      <c r="AB59">
        <v>0</v>
      </c>
      <c r="AC59">
        <v>0</v>
      </c>
      <c r="AD59">
        <f t="shared" si="4"/>
        <v>145</v>
      </c>
      <c r="AE59">
        <v>35</v>
      </c>
      <c r="AF59">
        <v>0</v>
      </c>
      <c r="AG59">
        <v>0</v>
      </c>
      <c r="AH59">
        <f t="shared" si="5"/>
        <v>35</v>
      </c>
      <c r="AI59">
        <v>300</v>
      </c>
      <c r="AJ59">
        <v>0</v>
      </c>
      <c r="AK59">
        <v>0</v>
      </c>
      <c r="AL59">
        <f t="shared" si="6"/>
        <v>300</v>
      </c>
      <c r="AM59">
        <v>3</v>
      </c>
      <c r="AN59">
        <v>0</v>
      </c>
      <c r="AO59">
        <v>0</v>
      </c>
      <c r="AP59">
        <v>3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297</v>
      </c>
      <c r="AZ59">
        <v>0</v>
      </c>
      <c r="BA59">
        <v>0</v>
      </c>
      <c r="BB59">
        <v>297</v>
      </c>
      <c r="BC59">
        <v>0</v>
      </c>
      <c r="BD59">
        <v>0</v>
      </c>
      <c r="BE59">
        <v>0</v>
      </c>
      <c r="BF59">
        <v>0</v>
      </c>
      <c r="BG59">
        <v>300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300</v>
      </c>
      <c r="CQ59">
        <v>0</v>
      </c>
      <c r="CR59">
        <v>0</v>
      </c>
      <c r="CS59">
        <v>300</v>
      </c>
      <c r="CT59">
        <v>300</v>
      </c>
      <c r="CU59">
        <v>0</v>
      </c>
      <c r="CV59">
        <v>0</v>
      </c>
      <c r="CW59">
        <f t="shared" si="7"/>
        <v>300</v>
      </c>
    </row>
    <row r="60" spans="1:101" ht="36" customHeight="1">
      <c r="A60">
        <v>5</v>
      </c>
      <c r="B60" t="s">
        <v>41</v>
      </c>
      <c r="C60" t="s">
        <v>151</v>
      </c>
      <c r="D60" s="10">
        <v>45489</v>
      </c>
      <c r="E60" t="s">
        <v>76</v>
      </c>
      <c r="F60" t="s">
        <v>92</v>
      </c>
      <c r="G60" t="s">
        <v>92</v>
      </c>
      <c r="H60" t="s">
        <v>152</v>
      </c>
      <c r="I60" t="s">
        <v>38</v>
      </c>
      <c r="J60">
        <f t="shared" si="0"/>
        <v>21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f t="shared" si="1"/>
        <v>0</v>
      </c>
      <c r="S60">
        <v>0</v>
      </c>
      <c r="T60">
        <v>0</v>
      </c>
      <c r="U60">
        <v>0</v>
      </c>
      <c r="V60">
        <f t="shared" si="2"/>
        <v>0</v>
      </c>
      <c r="W60">
        <v>3</v>
      </c>
      <c r="X60">
        <v>3</v>
      </c>
      <c r="Y60">
        <v>0</v>
      </c>
      <c r="Z60">
        <f t="shared" si="3"/>
        <v>6</v>
      </c>
      <c r="AA60">
        <v>6</v>
      </c>
      <c r="AB60">
        <v>7</v>
      </c>
      <c r="AC60">
        <v>0</v>
      </c>
      <c r="AD60">
        <f t="shared" si="4"/>
        <v>13</v>
      </c>
      <c r="AE60">
        <v>0</v>
      </c>
      <c r="AF60">
        <v>2</v>
      </c>
      <c r="AG60">
        <v>0</v>
      </c>
      <c r="AH60">
        <f t="shared" si="5"/>
        <v>2</v>
      </c>
      <c r="AI60">
        <v>9</v>
      </c>
      <c r="AJ60">
        <v>12</v>
      </c>
      <c r="AK60">
        <v>0</v>
      </c>
      <c r="AL60">
        <f t="shared" si="6"/>
        <v>21</v>
      </c>
      <c r="AM60">
        <v>0</v>
      </c>
      <c r="AN60">
        <v>5</v>
      </c>
      <c r="AO60">
        <v>0</v>
      </c>
      <c r="AP60">
        <v>5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9</v>
      </c>
      <c r="AZ60">
        <v>5</v>
      </c>
      <c r="BA60">
        <v>0</v>
      </c>
      <c r="BB60">
        <v>14</v>
      </c>
      <c r="BC60">
        <v>0</v>
      </c>
      <c r="BD60">
        <v>2</v>
      </c>
      <c r="BE60">
        <v>0</v>
      </c>
      <c r="BF60">
        <v>2</v>
      </c>
      <c r="BG60">
        <v>9</v>
      </c>
      <c r="BH60">
        <v>12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9</v>
      </c>
      <c r="CQ60">
        <v>12</v>
      </c>
      <c r="CR60">
        <v>0</v>
      </c>
      <c r="CS60">
        <v>21</v>
      </c>
      <c r="CT60">
        <v>9</v>
      </c>
      <c r="CU60">
        <v>12</v>
      </c>
      <c r="CV60">
        <v>0</v>
      </c>
      <c r="CW60">
        <f t="shared" si="7"/>
        <v>21</v>
      </c>
    </row>
    <row r="61" spans="1:101" ht="27.6" customHeight="1">
      <c r="A61">
        <v>6</v>
      </c>
      <c r="B61" t="s">
        <v>40</v>
      </c>
      <c r="C61" t="s">
        <v>153</v>
      </c>
      <c r="D61" s="10">
        <v>45489</v>
      </c>
      <c r="E61" t="s">
        <v>76</v>
      </c>
      <c r="F61" t="s">
        <v>92</v>
      </c>
      <c r="G61" t="s">
        <v>92</v>
      </c>
      <c r="H61" t="s">
        <v>154</v>
      </c>
      <c r="I61" t="s">
        <v>168</v>
      </c>
      <c r="J61">
        <f t="shared" si="0"/>
        <v>38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f t="shared" si="1"/>
        <v>1</v>
      </c>
      <c r="S61">
        <v>37</v>
      </c>
      <c r="T61">
        <v>0</v>
      </c>
      <c r="U61">
        <v>0</v>
      </c>
      <c r="V61">
        <f t="shared" si="2"/>
        <v>37</v>
      </c>
      <c r="W61">
        <v>0</v>
      </c>
      <c r="X61">
        <v>0</v>
      </c>
      <c r="Y61">
        <v>0</v>
      </c>
      <c r="Z61">
        <f t="shared" si="3"/>
        <v>0</v>
      </c>
      <c r="AA61">
        <v>0</v>
      </c>
      <c r="AB61">
        <v>0</v>
      </c>
      <c r="AC61">
        <v>0</v>
      </c>
      <c r="AD61">
        <f t="shared" si="4"/>
        <v>0</v>
      </c>
      <c r="AE61">
        <v>0</v>
      </c>
      <c r="AF61">
        <v>0</v>
      </c>
      <c r="AG61">
        <v>0</v>
      </c>
      <c r="AH61">
        <f t="shared" si="5"/>
        <v>0</v>
      </c>
      <c r="AI61">
        <v>38</v>
      </c>
      <c r="AJ61">
        <v>0</v>
      </c>
      <c r="AK61">
        <v>0</v>
      </c>
      <c r="AL61">
        <f t="shared" si="6"/>
        <v>38</v>
      </c>
      <c r="AM61">
        <v>1</v>
      </c>
      <c r="AN61">
        <v>0</v>
      </c>
      <c r="AO61">
        <v>0</v>
      </c>
      <c r="AP61">
        <v>1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37</v>
      </c>
      <c r="AZ61">
        <v>0</v>
      </c>
      <c r="BA61">
        <v>0</v>
      </c>
      <c r="BB61">
        <v>37</v>
      </c>
      <c r="BC61">
        <v>0</v>
      </c>
      <c r="BD61">
        <v>0</v>
      </c>
      <c r="BE61">
        <v>0</v>
      </c>
      <c r="BF61">
        <v>0</v>
      </c>
      <c r="BG61">
        <v>38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38</v>
      </c>
      <c r="CQ61">
        <v>0</v>
      </c>
      <c r="CR61">
        <v>0</v>
      </c>
      <c r="CS61">
        <v>38</v>
      </c>
      <c r="CT61">
        <v>38</v>
      </c>
      <c r="CU61">
        <v>0</v>
      </c>
      <c r="CV61">
        <v>0</v>
      </c>
      <c r="CW61">
        <f t="shared" si="7"/>
        <v>38</v>
      </c>
    </row>
    <row r="62" spans="1:101" ht="36.6" customHeight="1">
      <c r="A62">
        <v>7</v>
      </c>
      <c r="B62" t="s">
        <v>34</v>
      </c>
      <c r="C62" t="s">
        <v>155</v>
      </c>
      <c r="D62" s="10">
        <v>45489</v>
      </c>
      <c r="E62" t="s">
        <v>76</v>
      </c>
      <c r="F62" t="s">
        <v>92</v>
      </c>
      <c r="G62" t="s">
        <v>92</v>
      </c>
      <c r="H62" t="s">
        <v>156</v>
      </c>
      <c r="I62" t="s">
        <v>38</v>
      </c>
      <c r="J62">
        <f t="shared" si="0"/>
        <v>25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f t="shared" si="1"/>
        <v>0</v>
      </c>
      <c r="S62">
        <v>0</v>
      </c>
      <c r="T62">
        <v>0</v>
      </c>
      <c r="U62">
        <v>0</v>
      </c>
      <c r="V62">
        <f t="shared" si="2"/>
        <v>0</v>
      </c>
      <c r="W62">
        <v>0</v>
      </c>
      <c r="X62">
        <v>0</v>
      </c>
      <c r="Y62">
        <v>0</v>
      </c>
      <c r="Z62">
        <f t="shared" si="3"/>
        <v>0</v>
      </c>
      <c r="AA62">
        <v>19</v>
      </c>
      <c r="AB62">
        <v>4</v>
      </c>
      <c r="AC62">
        <v>0</v>
      </c>
      <c r="AD62">
        <f t="shared" si="4"/>
        <v>23</v>
      </c>
      <c r="AE62">
        <v>2</v>
      </c>
      <c r="AF62">
        <v>0</v>
      </c>
      <c r="AG62">
        <v>0</v>
      </c>
      <c r="AH62">
        <f t="shared" si="5"/>
        <v>2</v>
      </c>
      <c r="AI62">
        <v>21</v>
      </c>
      <c r="AJ62">
        <v>4</v>
      </c>
      <c r="AK62">
        <v>0</v>
      </c>
      <c r="AL62">
        <f t="shared" si="6"/>
        <v>25</v>
      </c>
      <c r="AM62">
        <v>1</v>
      </c>
      <c r="AN62">
        <v>0</v>
      </c>
      <c r="AO62">
        <v>0</v>
      </c>
      <c r="AP62">
        <v>1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20</v>
      </c>
      <c r="AZ62">
        <v>4</v>
      </c>
      <c r="BA62">
        <v>0</v>
      </c>
      <c r="BB62">
        <v>24</v>
      </c>
      <c r="BC62">
        <v>0</v>
      </c>
      <c r="BD62">
        <v>0</v>
      </c>
      <c r="BE62">
        <v>0</v>
      </c>
      <c r="BF62">
        <v>0</v>
      </c>
      <c r="BG62">
        <v>21</v>
      </c>
      <c r="BH62">
        <v>4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21</v>
      </c>
      <c r="CQ62">
        <v>4</v>
      </c>
      <c r="CR62">
        <v>0</v>
      </c>
      <c r="CS62">
        <v>25</v>
      </c>
      <c r="CT62">
        <v>21</v>
      </c>
      <c r="CU62">
        <v>4</v>
      </c>
      <c r="CV62">
        <v>0</v>
      </c>
      <c r="CW62">
        <f t="shared" si="7"/>
        <v>25</v>
      </c>
    </row>
    <row r="63" spans="1:101" ht="44.45" customHeight="1">
      <c r="A63">
        <v>8</v>
      </c>
      <c r="B63" t="s">
        <v>41</v>
      </c>
      <c r="C63" t="s">
        <v>203</v>
      </c>
      <c r="D63" s="10">
        <v>45495</v>
      </c>
      <c r="E63" t="s">
        <v>76</v>
      </c>
      <c r="F63" t="s">
        <v>92</v>
      </c>
      <c r="G63" t="s">
        <v>92</v>
      </c>
      <c r="H63" t="s">
        <v>197</v>
      </c>
      <c r="I63" t="s">
        <v>38</v>
      </c>
      <c r="J63">
        <f t="shared" si="0"/>
        <v>102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f t="shared" si="1"/>
        <v>0</v>
      </c>
      <c r="S63">
        <v>0</v>
      </c>
      <c r="T63">
        <v>0</v>
      </c>
      <c r="U63">
        <v>0</v>
      </c>
      <c r="V63">
        <f t="shared" si="2"/>
        <v>0</v>
      </c>
      <c r="W63">
        <v>2</v>
      </c>
      <c r="X63">
        <v>1</v>
      </c>
      <c r="Y63">
        <v>0</v>
      </c>
      <c r="Z63">
        <f t="shared" si="3"/>
        <v>3</v>
      </c>
      <c r="AA63">
        <v>48</v>
      </c>
      <c r="AB63">
        <v>49</v>
      </c>
      <c r="AC63">
        <v>0</v>
      </c>
      <c r="AD63">
        <f t="shared" si="4"/>
        <v>97</v>
      </c>
      <c r="AE63">
        <v>0</v>
      </c>
      <c r="AF63">
        <v>2</v>
      </c>
      <c r="AG63">
        <v>0</v>
      </c>
      <c r="AH63">
        <f t="shared" si="5"/>
        <v>2</v>
      </c>
      <c r="AI63">
        <v>50</v>
      </c>
      <c r="AJ63">
        <v>52</v>
      </c>
      <c r="AK63">
        <v>0</v>
      </c>
      <c r="AL63">
        <f t="shared" si="6"/>
        <v>102</v>
      </c>
      <c r="AM63">
        <v>7</v>
      </c>
      <c r="AN63">
        <v>8</v>
      </c>
      <c r="AO63">
        <v>0</v>
      </c>
      <c r="AP63">
        <v>15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43</v>
      </c>
      <c r="AZ63">
        <v>44</v>
      </c>
      <c r="BA63">
        <v>0</v>
      </c>
      <c r="BB63">
        <v>87</v>
      </c>
      <c r="BC63">
        <v>0</v>
      </c>
      <c r="BD63">
        <v>0</v>
      </c>
      <c r="BE63">
        <v>0</v>
      </c>
      <c r="BF63">
        <v>0</v>
      </c>
      <c r="BG63">
        <v>50</v>
      </c>
      <c r="BH63">
        <v>52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50</v>
      </c>
      <c r="CQ63">
        <v>52</v>
      </c>
      <c r="CR63">
        <v>0</v>
      </c>
      <c r="CS63">
        <v>102</v>
      </c>
      <c r="CT63">
        <v>50</v>
      </c>
      <c r="CU63">
        <v>52</v>
      </c>
      <c r="CV63">
        <v>0</v>
      </c>
      <c r="CW63">
        <f t="shared" si="7"/>
        <v>102</v>
      </c>
    </row>
    <row r="64" spans="1:101">
      <c r="A64">
        <v>9</v>
      </c>
      <c r="B64" t="s">
        <v>34</v>
      </c>
      <c r="C64" t="s">
        <v>157</v>
      </c>
      <c r="D64" s="10">
        <v>45496</v>
      </c>
      <c r="E64" t="s">
        <v>76</v>
      </c>
      <c r="F64" t="s">
        <v>92</v>
      </c>
      <c r="G64" t="s">
        <v>92</v>
      </c>
      <c r="H64" t="s">
        <v>200</v>
      </c>
      <c r="I64" t="s">
        <v>38</v>
      </c>
      <c r="J64">
        <f t="shared" si="0"/>
        <v>23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f t="shared" si="1"/>
        <v>0</v>
      </c>
      <c r="S64">
        <v>0</v>
      </c>
      <c r="T64">
        <v>0</v>
      </c>
      <c r="U64">
        <v>0</v>
      </c>
      <c r="V64">
        <f t="shared" si="2"/>
        <v>0</v>
      </c>
      <c r="W64">
        <v>0</v>
      </c>
      <c r="X64">
        <v>0</v>
      </c>
      <c r="Y64">
        <v>0</v>
      </c>
      <c r="Z64">
        <f t="shared" si="3"/>
        <v>0</v>
      </c>
      <c r="AA64">
        <v>16</v>
      </c>
      <c r="AB64">
        <v>3</v>
      </c>
      <c r="AC64">
        <v>0</v>
      </c>
      <c r="AD64">
        <f t="shared" si="4"/>
        <v>19</v>
      </c>
      <c r="AE64">
        <v>3</v>
      </c>
      <c r="AF64">
        <v>1</v>
      </c>
      <c r="AG64">
        <v>0</v>
      </c>
      <c r="AH64">
        <f t="shared" si="5"/>
        <v>4</v>
      </c>
      <c r="AI64">
        <v>19</v>
      </c>
      <c r="AJ64">
        <v>4</v>
      </c>
      <c r="AK64">
        <v>0</v>
      </c>
      <c r="AL64">
        <f t="shared" si="6"/>
        <v>23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19</v>
      </c>
      <c r="AZ64">
        <v>4</v>
      </c>
      <c r="BA64">
        <v>0</v>
      </c>
      <c r="BB64">
        <v>23</v>
      </c>
      <c r="BC64">
        <v>0</v>
      </c>
      <c r="BD64">
        <v>0</v>
      </c>
      <c r="BE64">
        <v>0</v>
      </c>
      <c r="BF64">
        <v>0</v>
      </c>
      <c r="BG64">
        <v>19</v>
      </c>
      <c r="BH64">
        <v>4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19</v>
      </c>
      <c r="CQ64">
        <v>4</v>
      </c>
      <c r="CR64">
        <v>0</v>
      </c>
      <c r="CS64">
        <v>23</v>
      </c>
      <c r="CT64">
        <v>19</v>
      </c>
      <c r="CU64">
        <v>4</v>
      </c>
      <c r="CV64">
        <v>0</v>
      </c>
      <c r="CW64">
        <f t="shared" si="7"/>
        <v>23</v>
      </c>
    </row>
    <row r="65" spans="1:101" ht="27.6" customHeight="1">
      <c r="A65">
        <v>10</v>
      </c>
      <c r="B65" t="s">
        <v>34</v>
      </c>
      <c r="C65" t="s">
        <v>158</v>
      </c>
      <c r="D65" s="10">
        <v>45491</v>
      </c>
      <c r="E65" t="s">
        <v>76</v>
      </c>
      <c r="F65" t="s">
        <v>92</v>
      </c>
      <c r="G65" t="s">
        <v>92</v>
      </c>
      <c r="H65" t="s">
        <v>159</v>
      </c>
      <c r="I65" t="s">
        <v>10</v>
      </c>
      <c r="J65">
        <f t="shared" si="0"/>
        <v>600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f t="shared" si="1"/>
        <v>0</v>
      </c>
      <c r="S65">
        <v>0</v>
      </c>
      <c r="T65">
        <v>0</v>
      </c>
      <c r="U65">
        <v>0</v>
      </c>
      <c r="V65">
        <f t="shared" si="2"/>
        <v>0</v>
      </c>
      <c r="W65">
        <v>200</v>
      </c>
      <c r="X65">
        <v>0</v>
      </c>
      <c r="Y65">
        <v>0</v>
      </c>
      <c r="Z65">
        <f t="shared" si="3"/>
        <v>200</v>
      </c>
      <c r="AA65">
        <v>351</v>
      </c>
      <c r="AB65">
        <v>0</v>
      </c>
      <c r="AC65">
        <v>0</v>
      </c>
      <c r="AD65">
        <f t="shared" si="4"/>
        <v>351</v>
      </c>
      <c r="AE65">
        <v>49</v>
      </c>
      <c r="AF65">
        <v>0</v>
      </c>
      <c r="AG65">
        <v>0</v>
      </c>
      <c r="AH65">
        <f t="shared" si="5"/>
        <v>49</v>
      </c>
      <c r="AI65">
        <v>600</v>
      </c>
      <c r="AJ65">
        <v>0</v>
      </c>
      <c r="AK65">
        <v>0</v>
      </c>
      <c r="AL65">
        <f t="shared" si="6"/>
        <v>600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600</v>
      </c>
      <c r="AZ65">
        <v>0</v>
      </c>
      <c r="BA65">
        <v>0</v>
      </c>
      <c r="BB65">
        <v>600</v>
      </c>
      <c r="BC65">
        <v>0</v>
      </c>
      <c r="BD65">
        <v>0</v>
      </c>
      <c r="BE65">
        <v>0</v>
      </c>
      <c r="BF65">
        <v>0</v>
      </c>
      <c r="BG65">
        <v>600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600</v>
      </c>
      <c r="CQ65">
        <v>0</v>
      </c>
      <c r="CR65">
        <v>0</v>
      </c>
      <c r="CS65">
        <v>600</v>
      </c>
      <c r="CT65">
        <v>600</v>
      </c>
      <c r="CU65">
        <v>0</v>
      </c>
      <c r="CV65">
        <v>0</v>
      </c>
      <c r="CW65">
        <f t="shared" si="7"/>
        <v>600</v>
      </c>
    </row>
    <row r="66" spans="1:101" ht="27.6" customHeight="1">
      <c r="A66">
        <v>11</v>
      </c>
      <c r="B66" t="s">
        <v>41</v>
      </c>
      <c r="C66" t="s">
        <v>160</v>
      </c>
      <c r="D66" s="10">
        <v>45482</v>
      </c>
      <c r="E66" t="s">
        <v>76</v>
      </c>
      <c r="F66" t="s">
        <v>92</v>
      </c>
      <c r="G66" t="s">
        <v>92</v>
      </c>
      <c r="H66" t="s">
        <v>161</v>
      </c>
      <c r="I66" t="s">
        <v>38</v>
      </c>
      <c r="J66">
        <f t="shared" si="0"/>
        <v>2057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f t="shared" si="1"/>
        <v>0</v>
      </c>
      <c r="S66">
        <v>0</v>
      </c>
      <c r="T66">
        <v>0</v>
      </c>
      <c r="U66">
        <v>0</v>
      </c>
      <c r="V66">
        <f t="shared" si="2"/>
        <v>0</v>
      </c>
      <c r="W66">
        <v>500</v>
      </c>
      <c r="X66">
        <v>102</v>
      </c>
      <c r="Y66">
        <v>0</v>
      </c>
      <c r="Z66">
        <f t="shared" si="3"/>
        <v>602</v>
      </c>
      <c r="AA66">
        <v>1106</v>
      </c>
      <c r="AB66">
        <v>261</v>
      </c>
      <c r="AC66">
        <v>0</v>
      </c>
      <c r="AD66">
        <f t="shared" si="4"/>
        <v>1367</v>
      </c>
      <c r="AE66">
        <v>80</v>
      </c>
      <c r="AF66">
        <v>8</v>
      </c>
      <c r="AG66">
        <v>0</v>
      </c>
      <c r="AH66">
        <f t="shared" si="5"/>
        <v>88</v>
      </c>
      <c r="AI66">
        <v>1686</v>
      </c>
      <c r="AJ66">
        <v>371</v>
      </c>
      <c r="AK66">
        <v>0</v>
      </c>
      <c r="AL66">
        <f t="shared" si="6"/>
        <v>2057</v>
      </c>
      <c r="AM66">
        <v>150</v>
      </c>
      <c r="AN66">
        <v>21</v>
      </c>
      <c r="AO66">
        <v>0</v>
      </c>
      <c r="AP66">
        <v>171</v>
      </c>
      <c r="AQ66">
        <v>7</v>
      </c>
      <c r="AR66">
        <v>0</v>
      </c>
      <c r="AS66">
        <v>0</v>
      </c>
      <c r="AT66">
        <v>7</v>
      </c>
      <c r="AU66">
        <v>5</v>
      </c>
      <c r="AV66">
        <v>0</v>
      </c>
      <c r="AW66">
        <v>0</v>
      </c>
      <c r="AX66">
        <v>5</v>
      </c>
      <c r="AY66">
        <v>1523</v>
      </c>
      <c r="AZ66">
        <v>350</v>
      </c>
      <c r="BA66">
        <v>0</v>
      </c>
      <c r="BB66">
        <v>1873</v>
      </c>
      <c r="BC66">
        <v>1</v>
      </c>
      <c r="BD66">
        <v>0</v>
      </c>
      <c r="BE66">
        <v>0</v>
      </c>
      <c r="BF66">
        <v>1</v>
      </c>
      <c r="BG66">
        <v>1686</v>
      </c>
      <c r="BH66">
        <v>371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1686</v>
      </c>
      <c r="CQ66">
        <v>371</v>
      </c>
      <c r="CR66">
        <v>0</v>
      </c>
      <c r="CS66">
        <v>2057</v>
      </c>
      <c r="CT66">
        <v>1686</v>
      </c>
      <c r="CU66">
        <v>371</v>
      </c>
      <c r="CV66">
        <v>0</v>
      </c>
      <c r="CW66">
        <f t="shared" si="7"/>
        <v>2057</v>
      </c>
    </row>
    <row r="67" spans="1:101" ht="28.9" customHeight="1">
      <c r="A67">
        <v>12</v>
      </c>
      <c r="B67" t="s">
        <v>42</v>
      </c>
      <c r="C67" t="s">
        <v>202</v>
      </c>
      <c r="D67" s="10">
        <v>45478</v>
      </c>
      <c r="E67" t="s">
        <v>76</v>
      </c>
      <c r="F67" t="s">
        <v>92</v>
      </c>
      <c r="G67" t="s">
        <v>92</v>
      </c>
      <c r="H67" t="s">
        <v>163</v>
      </c>
      <c r="I67" t="s">
        <v>168</v>
      </c>
      <c r="J67">
        <f t="shared" si="0"/>
        <v>350</v>
      </c>
      <c r="K67">
        <v>0</v>
      </c>
      <c r="L67">
        <v>0</v>
      </c>
      <c r="M67">
        <v>0</v>
      </c>
      <c r="N67">
        <v>0</v>
      </c>
      <c r="O67">
        <v>6</v>
      </c>
      <c r="P67">
        <v>3</v>
      </c>
      <c r="Q67">
        <v>0</v>
      </c>
      <c r="R67">
        <f t="shared" si="1"/>
        <v>9</v>
      </c>
      <c r="S67">
        <v>0</v>
      </c>
      <c r="T67">
        <v>0</v>
      </c>
      <c r="U67">
        <v>0</v>
      </c>
      <c r="V67">
        <f t="shared" si="2"/>
        <v>0</v>
      </c>
      <c r="W67">
        <v>180</v>
      </c>
      <c r="X67">
        <v>161</v>
      </c>
      <c r="Y67">
        <v>0</v>
      </c>
      <c r="Z67">
        <f t="shared" si="3"/>
        <v>341</v>
      </c>
      <c r="AA67">
        <v>0</v>
      </c>
      <c r="AB67">
        <v>0</v>
      </c>
      <c r="AC67">
        <v>0</v>
      </c>
      <c r="AD67">
        <f t="shared" si="4"/>
        <v>0</v>
      </c>
      <c r="AE67">
        <v>0</v>
      </c>
      <c r="AF67">
        <v>0</v>
      </c>
      <c r="AG67">
        <v>0</v>
      </c>
      <c r="AH67">
        <f t="shared" si="5"/>
        <v>0</v>
      </c>
      <c r="AI67">
        <v>186</v>
      </c>
      <c r="AJ67">
        <v>164</v>
      </c>
      <c r="AK67">
        <v>0</v>
      </c>
      <c r="AL67">
        <f t="shared" si="6"/>
        <v>350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186</v>
      </c>
      <c r="AZ67">
        <v>164</v>
      </c>
      <c r="BA67">
        <v>0</v>
      </c>
      <c r="BB67">
        <v>350</v>
      </c>
      <c r="BC67">
        <v>0</v>
      </c>
      <c r="BD67">
        <v>0</v>
      </c>
      <c r="BE67">
        <v>0</v>
      </c>
      <c r="BF67">
        <v>0</v>
      </c>
      <c r="BG67">
        <v>186</v>
      </c>
      <c r="BH67">
        <v>164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186</v>
      </c>
      <c r="CQ67">
        <v>164</v>
      </c>
      <c r="CR67">
        <v>0</v>
      </c>
      <c r="CS67">
        <v>350</v>
      </c>
      <c r="CT67">
        <v>186</v>
      </c>
      <c r="CU67">
        <v>164</v>
      </c>
      <c r="CV67">
        <v>0</v>
      </c>
      <c r="CW67">
        <f t="shared" si="7"/>
        <v>350</v>
      </c>
    </row>
    <row r="68" spans="1:101">
      <c r="A68">
        <v>13</v>
      </c>
      <c r="B68" t="s">
        <v>42</v>
      </c>
      <c r="C68" t="s">
        <v>202</v>
      </c>
      <c r="D68" s="10">
        <v>45478</v>
      </c>
      <c r="E68" t="s">
        <v>76</v>
      </c>
      <c r="F68" t="s">
        <v>92</v>
      </c>
      <c r="G68" t="s">
        <v>92</v>
      </c>
      <c r="H68" t="s">
        <v>163</v>
      </c>
      <c r="I68" t="s">
        <v>38</v>
      </c>
      <c r="J68">
        <f t="shared" si="0"/>
        <v>50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f t="shared" si="1"/>
        <v>0</v>
      </c>
      <c r="S68">
        <v>0</v>
      </c>
      <c r="T68">
        <v>0</v>
      </c>
      <c r="U68">
        <v>0</v>
      </c>
      <c r="V68">
        <f t="shared" si="2"/>
        <v>0</v>
      </c>
      <c r="W68">
        <v>18</v>
      </c>
      <c r="X68">
        <v>7</v>
      </c>
      <c r="Y68">
        <v>0</v>
      </c>
      <c r="Z68">
        <f t="shared" si="3"/>
        <v>25</v>
      </c>
      <c r="AA68">
        <v>17</v>
      </c>
      <c r="AB68">
        <v>8</v>
      </c>
      <c r="AC68">
        <v>0</v>
      </c>
      <c r="AD68">
        <f t="shared" si="4"/>
        <v>25</v>
      </c>
      <c r="AE68">
        <v>0</v>
      </c>
      <c r="AF68">
        <v>0</v>
      </c>
      <c r="AH68">
        <f t="shared" si="5"/>
        <v>0</v>
      </c>
      <c r="AI68">
        <v>35</v>
      </c>
      <c r="AJ68">
        <v>15</v>
      </c>
      <c r="AK68">
        <v>0</v>
      </c>
      <c r="AL68">
        <f t="shared" si="6"/>
        <v>50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35</v>
      </c>
      <c r="AZ68">
        <v>15</v>
      </c>
      <c r="BA68">
        <v>0</v>
      </c>
      <c r="BB68">
        <v>50</v>
      </c>
      <c r="BC68">
        <v>0</v>
      </c>
      <c r="BD68">
        <v>0</v>
      </c>
      <c r="BE68">
        <v>0</v>
      </c>
      <c r="BF68">
        <v>0</v>
      </c>
      <c r="BG68">
        <v>35</v>
      </c>
      <c r="BH68">
        <v>15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35</v>
      </c>
      <c r="CQ68">
        <v>15</v>
      </c>
      <c r="CR68">
        <v>0</v>
      </c>
      <c r="CS68">
        <v>50</v>
      </c>
      <c r="CT68">
        <v>35</v>
      </c>
      <c r="CU68">
        <v>15</v>
      </c>
      <c r="CV68">
        <v>0</v>
      </c>
      <c r="CW68">
        <f t="shared" si="7"/>
        <v>50</v>
      </c>
    </row>
    <row r="69" spans="1:101" ht="33.75" customHeight="1">
      <c r="A69">
        <v>14</v>
      </c>
      <c r="B69" t="s">
        <v>34</v>
      </c>
      <c r="C69" t="s">
        <v>201</v>
      </c>
      <c r="D69" s="10">
        <v>45488</v>
      </c>
      <c r="E69" t="s">
        <v>76</v>
      </c>
      <c r="F69" t="s">
        <v>92</v>
      </c>
      <c r="G69" t="s">
        <v>92</v>
      </c>
      <c r="H69" t="s">
        <v>164</v>
      </c>
      <c r="I69" t="s">
        <v>38</v>
      </c>
      <c r="J69">
        <f t="shared" ref="J69:J70" si="8">+N69+R69+V69+Z69+AD69+AH69</f>
        <v>25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f t="shared" ref="R69:R70" si="9">O69+P69+Q69</f>
        <v>0</v>
      </c>
      <c r="S69">
        <v>0</v>
      </c>
      <c r="T69">
        <v>0</v>
      </c>
      <c r="U69">
        <v>0</v>
      </c>
      <c r="V69">
        <f t="shared" ref="V69:V70" si="10">S69+T69+U69</f>
        <v>0</v>
      </c>
      <c r="W69">
        <v>3</v>
      </c>
      <c r="X69">
        <v>2</v>
      </c>
      <c r="Y69">
        <v>0</v>
      </c>
      <c r="Z69">
        <f t="shared" ref="Z69:Z70" si="11">+W69+X69+Y69</f>
        <v>5</v>
      </c>
      <c r="AA69">
        <v>20</v>
      </c>
      <c r="AB69">
        <v>0</v>
      </c>
      <c r="AC69">
        <v>0</v>
      </c>
      <c r="AD69">
        <f t="shared" ref="AD69" si="12">SUM(AA69:AC69)</f>
        <v>20</v>
      </c>
      <c r="AE69">
        <v>0</v>
      </c>
      <c r="AF69">
        <v>0</v>
      </c>
      <c r="AG69">
        <v>0</v>
      </c>
      <c r="AH69">
        <f t="shared" ref="AH69:AH70" si="13">SUM(AE69:AG69)</f>
        <v>0</v>
      </c>
      <c r="AI69">
        <v>23</v>
      </c>
      <c r="AJ69">
        <v>2</v>
      </c>
      <c r="AK69">
        <v>0</v>
      </c>
      <c r="AL69">
        <f t="shared" ref="AL69:AL70" si="14">SUM(AI69:AK69)</f>
        <v>25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23</v>
      </c>
      <c r="AZ69">
        <v>2</v>
      </c>
      <c r="BA69">
        <v>0</v>
      </c>
      <c r="BB69">
        <v>25</v>
      </c>
      <c r="BC69">
        <v>0</v>
      </c>
      <c r="BD69">
        <v>0</v>
      </c>
      <c r="BE69">
        <v>0</v>
      </c>
      <c r="BF69">
        <v>0</v>
      </c>
      <c r="BG69">
        <v>23</v>
      </c>
      <c r="BH69">
        <v>2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23</v>
      </c>
      <c r="CQ69">
        <v>2</v>
      </c>
      <c r="CR69">
        <v>0</v>
      </c>
      <c r="CS69">
        <v>25</v>
      </c>
      <c r="CT69">
        <v>23</v>
      </c>
      <c r="CU69">
        <v>2</v>
      </c>
      <c r="CV69">
        <v>0</v>
      </c>
      <c r="CW69">
        <f t="shared" ref="CW69:CW70" si="15">CT69+CU69+CV69</f>
        <v>25</v>
      </c>
    </row>
    <row r="70" spans="1:101">
      <c r="A70">
        <v>15</v>
      </c>
      <c r="B70" t="s">
        <v>40</v>
      </c>
      <c r="C70" t="s">
        <v>165</v>
      </c>
      <c r="D70" s="10">
        <v>45491</v>
      </c>
      <c r="E70" t="s">
        <v>76</v>
      </c>
      <c r="F70" t="s">
        <v>92</v>
      </c>
      <c r="G70" t="s">
        <v>92</v>
      </c>
      <c r="H70" t="s">
        <v>166</v>
      </c>
      <c r="I70" t="s">
        <v>168</v>
      </c>
      <c r="J70">
        <f t="shared" si="8"/>
        <v>85</v>
      </c>
      <c r="K70">
        <v>0</v>
      </c>
      <c r="L70">
        <v>0</v>
      </c>
      <c r="M70">
        <v>0</v>
      </c>
      <c r="N70">
        <v>0</v>
      </c>
      <c r="O70">
        <v>40</v>
      </c>
      <c r="P70">
        <v>40</v>
      </c>
      <c r="R70">
        <f t="shared" si="9"/>
        <v>80</v>
      </c>
      <c r="S70">
        <v>0</v>
      </c>
      <c r="T70">
        <v>5</v>
      </c>
      <c r="U70">
        <v>0</v>
      </c>
      <c r="V70">
        <f t="shared" si="10"/>
        <v>5</v>
      </c>
      <c r="W70">
        <v>0</v>
      </c>
      <c r="X70">
        <v>0</v>
      </c>
      <c r="Y70">
        <v>0</v>
      </c>
      <c r="Z70">
        <f t="shared" si="11"/>
        <v>0</v>
      </c>
      <c r="AA70">
        <v>0</v>
      </c>
      <c r="AB70">
        <v>0</v>
      </c>
      <c r="AC70">
        <v>0</v>
      </c>
      <c r="AD70">
        <f>SUM(AA70:AC70)</f>
        <v>0</v>
      </c>
      <c r="AE70">
        <v>0</v>
      </c>
      <c r="AF70">
        <v>0</v>
      </c>
      <c r="AG70">
        <v>0</v>
      </c>
      <c r="AH70">
        <f t="shared" si="13"/>
        <v>0</v>
      </c>
      <c r="AI70">
        <v>40</v>
      </c>
      <c r="AJ70">
        <v>45</v>
      </c>
      <c r="AK70">
        <v>0</v>
      </c>
      <c r="AL70">
        <f t="shared" si="14"/>
        <v>85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40</v>
      </c>
      <c r="AZ70">
        <v>45</v>
      </c>
      <c r="BA70">
        <v>0</v>
      </c>
      <c r="BB70">
        <v>85</v>
      </c>
      <c r="BC70">
        <v>0</v>
      </c>
      <c r="BD70">
        <v>0</v>
      </c>
      <c r="BE70">
        <v>0</v>
      </c>
      <c r="BF70">
        <v>0</v>
      </c>
      <c r="BG70">
        <v>40</v>
      </c>
      <c r="BH70">
        <v>45</v>
      </c>
      <c r="BI70">
        <v>0</v>
      </c>
      <c r="BJ70">
        <v>15</v>
      </c>
      <c r="BK70">
        <v>8</v>
      </c>
      <c r="BL70">
        <v>0</v>
      </c>
      <c r="BM70">
        <v>23</v>
      </c>
      <c r="BN70">
        <v>29</v>
      </c>
      <c r="BO70">
        <v>28</v>
      </c>
      <c r="BP70">
        <v>0</v>
      </c>
      <c r="BQ70">
        <v>57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Q70">
        <v>9</v>
      </c>
      <c r="CR70">
        <v>0</v>
      </c>
      <c r="CS70">
        <v>5</v>
      </c>
      <c r="CT70">
        <v>40</v>
      </c>
      <c r="CU70">
        <v>45</v>
      </c>
      <c r="CV70">
        <v>0</v>
      </c>
      <c r="CW70">
        <f t="shared" si="15"/>
        <v>85</v>
      </c>
    </row>
    <row r="71" spans="1:101">
      <c r="A71" t="s">
        <v>167</v>
      </c>
      <c r="B71" t="s">
        <v>167</v>
      </c>
      <c r="C71" t="s">
        <v>167</v>
      </c>
      <c r="D71" s="5" t="s">
        <v>167</v>
      </c>
      <c r="E71" t="s">
        <v>167</v>
      </c>
      <c r="F71" t="s">
        <v>167</v>
      </c>
      <c r="G71" t="s">
        <v>167</v>
      </c>
      <c r="H71" t="s">
        <v>167</v>
      </c>
      <c r="I71" t="s">
        <v>167</v>
      </c>
      <c r="J71">
        <f>SUM(J4:J70)</f>
        <v>11287</v>
      </c>
      <c r="K71">
        <f t="shared" ref="K71:BV71" si="16">SUM(K4:K70)</f>
        <v>30</v>
      </c>
      <c r="L71">
        <f t="shared" si="16"/>
        <v>11</v>
      </c>
      <c r="M71">
        <f t="shared" si="16"/>
        <v>0</v>
      </c>
      <c r="N71">
        <f t="shared" si="16"/>
        <v>41</v>
      </c>
      <c r="O71">
        <f t="shared" si="16"/>
        <v>306</v>
      </c>
      <c r="P71">
        <f t="shared" si="16"/>
        <v>307</v>
      </c>
      <c r="Q71">
        <f t="shared" si="16"/>
        <v>0</v>
      </c>
      <c r="R71">
        <f t="shared" si="16"/>
        <v>613</v>
      </c>
      <c r="S71">
        <f t="shared" si="16"/>
        <v>518</v>
      </c>
      <c r="T71">
        <f t="shared" si="16"/>
        <v>558</v>
      </c>
      <c r="U71">
        <f t="shared" si="16"/>
        <v>0</v>
      </c>
      <c r="V71">
        <f t="shared" si="16"/>
        <v>1076</v>
      </c>
      <c r="W71">
        <f t="shared" si="16"/>
        <v>2654</v>
      </c>
      <c r="X71">
        <f t="shared" si="16"/>
        <v>866</v>
      </c>
      <c r="Y71">
        <f t="shared" si="16"/>
        <v>0</v>
      </c>
      <c r="Z71">
        <f t="shared" si="16"/>
        <v>3520</v>
      </c>
      <c r="AA71">
        <f t="shared" si="16"/>
        <v>4552</v>
      </c>
      <c r="AB71">
        <f t="shared" si="16"/>
        <v>1029</v>
      </c>
      <c r="AC71">
        <f t="shared" si="16"/>
        <v>0</v>
      </c>
      <c r="AD71">
        <f t="shared" si="16"/>
        <v>5581</v>
      </c>
      <c r="AE71">
        <f t="shared" si="16"/>
        <v>409</v>
      </c>
      <c r="AF71">
        <f t="shared" si="16"/>
        <v>47</v>
      </c>
      <c r="AG71">
        <f t="shared" si="16"/>
        <v>0</v>
      </c>
      <c r="AH71">
        <f t="shared" si="16"/>
        <v>456</v>
      </c>
      <c r="AI71">
        <f t="shared" si="16"/>
        <v>8469</v>
      </c>
      <c r="AJ71">
        <f t="shared" si="16"/>
        <v>2818</v>
      </c>
      <c r="AK71">
        <f t="shared" si="16"/>
        <v>0</v>
      </c>
      <c r="AL71">
        <f t="shared" si="16"/>
        <v>11287</v>
      </c>
      <c r="AM71">
        <f t="shared" si="16"/>
        <v>457</v>
      </c>
      <c r="AN71">
        <f t="shared" si="16"/>
        <v>118</v>
      </c>
      <c r="AO71">
        <f t="shared" si="16"/>
        <v>0</v>
      </c>
      <c r="AP71">
        <f t="shared" si="16"/>
        <v>526</v>
      </c>
      <c r="AQ71">
        <f t="shared" si="16"/>
        <v>14</v>
      </c>
      <c r="AR71">
        <f t="shared" si="16"/>
        <v>4</v>
      </c>
      <c r="AS71">
        <f t="shared" si="16"/>
        <v>0</v>
      </c>
      <c r="AT71">
        <f t="shared" si="16"/>
        <v>18</v>
      </c>
      <c r="AU71">
        <f t="shared" si="16"/>
        <v>10</v>
      </c>
      <c r="AV71">
        <f t="shared" si="16"/>
        <v>0</v>
      </c>
      <c r="AW71">
        <f t="shared" si="16"/>
        <v>0</v>
      </c>
      <c r="AX71">
        <f t="shared" si="16"/>
        <v>10</v>
      </c>
      <c r="AY71">
        <f t="shared" si="16"/>
        <v>7985</v>
      </c>
      <c r="AZ71">
        <f t="shared" si="16"/>
        <v>2690</v>
      </c>
      <c r="BA71">
        <f t="shared" si="16"/>
        <v>0</v>
      </c>
      <c r="BB71">
        <f t="shared" si="16"/>
        <v>10675</v>
      </c>
      <c r="BC71">
        <f t="shared" si="16"/>
        <v>3</v>
      </c>
      <c r="BD71">
        <f t="shared" si="16"/>
        <v>6</v>
      </c>
      <c r="BE71">
        <f t="shared" si="16"/>
        <v>0</v>
      </c>
      <c r="BF71">
        <f t="shared" si="16"/>
        <v>9</v>
      </c>
      <c r="BG71">
        <f t="shared" si="16"/>
        <v>8469</v>
      </c>
      <c r="BH71">
        <f t="shared" si="16"/>
        <v>2818</v>
      </c>
      <c r="BI71">
        <f t="shared" si="16"/>
        <v>0</v>
      </c>
      <c r="BJ71">
        <f t="shared" si="16"/>
        <v>51</v>
      </c>
      <c r="BK71">
        <f t="shared" si="16"/>
        <v>19</v>
      </c>
      <c r="BL71">
        <f t="shared" si="16"/>
        <v>0</v>
      </c>
      <c r="BM71">
        <f t="shared" si="16"/>
        <v>70</v>
      </c>
      <c r="BN71">
        <f t="shared" si="16"/>
        <v>58</v>
      </c>
      <c r="BO71">
        <f t="shared" si="16"/>
        <v>56</v>
      </c>
      <c r="BP71">
        <f t="shared" si="16"/>
        <v>0</v>
      </c>
      <c r="BQ71">
        <f t="shared" si="16"/>
        <v>114</v>
      </c>
      <c r="BR71">
        <f t="shared" si="16"/>
        <v>0</v>
      </c>
      <c r="BS71">
        <f t="shared" si="16"/>
        <v>0</v>
      </c>
      <c r="BT71">
        <f t="shared" si="16"/>
        <v>0</v>
      </c>
      <c r="BU71">
        <f t="shared" si="16"/>
        <v>0</v>
      </c>
      <c r="BV71">
        <f t="shared" si="16"/>
        <v>0</v>
      </c>
      <c r="BW71">
        <f t="shared" ref="BW71:CW71" si="17">SUM(BW4:BW70)</f>
        <v>0</v>
      </c>
      <c r="BX71">
        <f t="shared" si="17"/>
        <v>0</v>
      </c>
      <c r="BY71">
        <f t="shared" si="17"/>
        <v>0</v>
      </c>
      <c r="BZ71">
        <f t="shared" si="17"/>
        <v>0</v>
      </c>
      <c r="CA71">
        <f t="shared" si="17"/>
        <v>0</v>
      </c>
      <c r="CB71">
        <f t="shared" si="17"/>
        <v>0</v>
      </c>
      <c r="CC71">
        <f t="shared" si="17"/>
        <v>0</v>
      </c>
      <c r="CD71">
        <f t="shared" si="17"/>
        <v>0</v>
      </c>
      <c r="CE71">
        <f t="shared" si="17"/>
        <v>0</v>
      </c>
      <c r="CF71">
        <f t="shared" si="17"/>
        <v>0</v>
      </c>
      <c r="CG71">
        <f t="shared" si="17"/>
        <v>0</v>
      </c>
      <c r="CH71">
        <f t="shared" si="17"/>
        <v>0</v>
      </c>
      <c r="CI71">
        <f t="shared" si="17"/>
        <v>0</v>
      </c>
      <c r="CJ71">
        <f t="shared" si="17"/>
        <v>0</v>
      </c>
      <c r="CK71">
        <f t="shared" si="17"/>
        <v>0</v>
      </c>
      <c r="CL71">
        <f t="shared" si="17"/>
        <v>0</v>
      </c>
      <c r="CM71">
        <f t="shared" si="17"/>
        <v>0</v>
      </c>
      <c r="CN71">
        <f t="shared" si="17"/>
        <v>0</v>
      </c>
      <c r="CO71">
        <f t="shared" si="17"/>
        <v>0</v>
      </c>
      <c r="CP71">
        <f t="shared" si="17"/>
        <v>8364</v>
      </c>
      <c r="CQ71">
        <f t="shared" si="17"/>
        <v>2743</v>
      </c>
      <c r="CR71">
        <f t="shared" si="17"/>
        <v>0</v>
      </c>
      <c r="CS71">
        <f t="shared" si="17"/>
        <v>11103</v>
      </c>
      <c r="CT71">
        <f t="shared" si="17"/>
        <v>8469</v>
      </c>
      <c r="CU71">
        <f t="shared" si="17"/>
        <v>2818</v>
      </c>
      <c r="CV71">
        <f t="shared" si="17"/>
        <v>0</v>
      </c>
      <c r="CW71">
        <f t="shared" si="17"/>
        <v>11287</v>
      </c>
    </row>
  </sheetData>
  <phoneticPr fontId="4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00000000-0002-0000-0000-000000000000}">
          <x14:formula1>
            <xm:f>Hoja2!$D$3:$D$9</xm:f>
          </x14:formula1>
          <xm:sqref>I4:I29</xm:sqref>
        </x14:dataValidation>
        <x14:dataValidation type="list" allowBlank="1" showInputMessage="1" showErrorMessage="1" xr:uid="{00000000-0002-0000-0000-000001000000}">
          <x14:formula1>
            <xm:f>Hoja2!$G$3:$G$14</xm:f>
          </x14:formula1>
          <xm:sqref>E4:E29</xm:sqref>
        </x14:dataValidation>
        <x14:dataValidation type="list" showInputMessage="1" showErrorMessage="1" xr:uid="{00000000-0002-0000-0000-000002000000}">
          <x14:formula1>
            <xm:f>Hoja2!$C$3:$C$9</xm:f>
          </x14:formula1>
          <xm:sqref>B4:B29</xm:sqref>
        </x14:dataValidation>
        <x14:dataValidation type="list" allowBlank="1" showInputMessage="1" showErrorMessage="1" xr:uid="{00000000-0002-0000-0000-000003000000}">
          <x14:formula1>
            <xm:f>'C:\Users\julia.escot\Desktop\metas 2024\[Copia de FORMATO METAS 2024 PARA PORTAL VET junio2024.xlsx]Hoja2'!#REF!</xm:f>
          </x14:formula1>
          <xm:sqref>I30:I40</xm:sqref>
        </x14:dataValidation>
        <x14:dataValidation type="list" allowBlank="1" showInputMessage="1" showErrorMessage="1" xr:uid="{00000000-0002-0000-0000-000004000000}">
          <x14:formula1>
            <xm:f>'C:\Users\julia.escot\Desktop\metas 2024\[Copia de FORMATO METAS 2024 PARA PORTAL VET junio2024.xlsx]Hoja2'!#REF!</xm:f>
          </x14:formula1>
          <xm:sqref>E30:E40</xm:sqref>
        </x14:dataValidation>
        <x14:dataValidation type="list" showInputMessage="1" showErrorMessage="1" xr:uid="{00000000-0002-0000-0000-000005000000}">
          <x14:formula1>
            <xm:f>'C:\Users\julia.escot\Desktop\metas 2024\[Copia de FORMATO METAS 2024 PARA PORTAL VET junio2024.xlsx]Hoja2'!#REF!</xm:f>
          </x14:formula1>
          <xm:sqref>B30:B40</xm:sqref>
        </x14:dataValidation>
        <x14:dataValidation type="list" allowBlank="1" showInputMessage="1" showErrorMessage="1" xr:uid="{00000000-0002-0000-0000-000006000000}">
          <x14:formula1>
            <xm:f>'C:\Users\julia.escot\Desktop\metas 2024\[Copia de FORMATO METAS 2024 PARA PORTAL VET Trata de Personas JULIO desagregado.xlsx]mujeres'!#REF!</xm:f>
          </x14:formula1>
          <xm:sqref>I41:I70</xm:sqref>
        </x14:dataValidation>
        <x14:dataValidation type="list" allowBlank="1" showInputMessage="1" showErrorMessage="1" xr:uid="{00000000-0002-0000-0000-000007000000}">
          <x14:formula1>
            <xm:f>'C:\Users\julia.escot\Desktop\metas 2024\[Copia de FORMATO METAS 2024 PARA PORTAL VET Trata de Personas JULIO desagregado.xlsx]mujeres'!#REF!</xm:f>
          </x14:formula1>
          <xm:sqref>E41:E70</xm:sqref>
        </x14:dataValidation>
        <x14:dataValidation type="list" showInputMessage="1" showErrorMessage="1" xr:uid="{00000000-0002-0000-0000-000008000000}">
          <x14:formula1>
            <xm:f>'C:\Users\julia.escot\Desktop\metas 2024\[Copia de FORMATO METAS 2024 PARA PORTAL VET Trata de Personas JULIO desagregado.xlsx]mujeres'!#REF!</xm:f>
          </x14:formula1>
          <xm:sqref>B41:B70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24"/>
  <sheetViews>
    <sheetView workbookViewId="0">
      <selection activeCell="D17" sqref="D17"/>
    </sheetView>
  </sheetViews>
  <sheetFormatPr defaultColWidth="11.42578125" defaultRowHeight="15"/>
  <cols>
    <col min="2" max="2" width="38.5703125" bestFit="1" customWidth="1"/>
    <col min="3" max="3" width="17.5703125" customWidth="1"/>
    <col min="5" max="5" width="17.85546875" bestFit="1" customWidth="1"/>
  </cols>
  <sheetData>
    <row r="3" spans="2:8">
      <c r="B3" s="3" t="s">
        <v>0</v>
      </c>
      <c r="C3" s="1" t="s">
        <v>34</v>
      </c>
      <c r="D3" s="1" t="s">
        <v>36</v>
      </c>
      <c r="E3" t="s">
        <v>35</v>
      </c>
      <c r="F3" t="s">
        <v>11</v>
      </c>
      <c r="G3" t="s">
        <v>70</v>
      </c>
      <c r="H3" t="s">
        <v>67</v>
      </c>
    </row>
    <row r="4" spans="2:8">
      <c r="B4" s="3" t="s">
        <v>1</v>
      </c>
      <c r="C4" s="1" t="s">
        <v>39</v>
      </c>
      <c r="D4" s="6" t="s">
        <v>84</v>
      </c>
      <c r="E4" t="s">
        <v>45</v>
      </c>
      <c r="F4" t="s">
        <v>12</v>
      </c>
      <c r="G4" t="s">
        <v>71</v>
      </c>
      <c r="H4" t="s">
        <v>68</v>
      </c>
    </row>
    <row r="5" spans="2:8">
      <c r="B5" s="3" t="s">
        <v>2</v>
      </c>
      <c r="C5" s="1" t="s">
        <v>40</v>
      </c>
      <c r="D5" s="1" t="s">
        <v>38</v>
      </c>
      <c r="E5" t="s">
        <v>46</v>
      </c>
      <c r="F5" t="s">
        <v>13</v>
      </c>
      <c r="G5" t="s">
        <v>72</v>
      </c>
      <c r="H5" t="s">
        <v>82</v>
      </c>
    </row>
    <row r="6" spans="2:8" ht="25.5">
      <c r="B6" s="3" t="s">
        <v>4</v>
      </c>
      <c r="C6" s="1" t="s">
        <v>41</v>
      </c>
      <c r="D6" s="1" t="s">
        <v>10</v>
      </c>
      <c r="E6" t="s">
        <v>47</v>
      </c>
      <c r="F6" t="s">
        <v>14</v>
      </c>
      <c r="G6" t="s">
        <v>73</v>
      </c>
    </row>
    <row r="7" spans="2:8" ht="30">
      <c r="B7" s="3" t="s">
        <v>3</v>
      </c>
      <c r="C7" s="1" t="s">
        <v>42</v>
      </c>
      <c r="D7" s="5" t="s">
        <v>85</v>
      </c>
      <c r="E7" t="s">
        <v>48</v>
      </c>
      <c r="F7" t="s">
        <v>15</v>
      </c>
      <c r="G7" t="s">
        <v>74</v>
      </c>
    </row>
    <row r="8" spans="2:8" ht="30">
      <c r="C8" s="1" t="s">
        <v>43</v>
      </c>
      <c r="D8" s="5" t="s">
        <v>86</v>
      </c>
      <c r="E8" t="s">
        <v>49</v>
      </c>
      <c r="F8" t="s">
        <v>16</v>
      </c>
      <c r="G8" t="s">
        <v>75</v>
      </c>
    </row>
    <row r="9" spans="2:8" ht="30">
      <c r="C9" s="1" t="s">
        <v>44</v>
      </c>
      <c r="D9" s="7" t="s">
        <v>87</v>
      </c>
      <c r="E9" t="s">
        <v>50</v>
      </c>
      <c r="G9" t="s">
        <v>76</v>
      </c>
    </row>
    <row r="10" spans="2:8">
      <c r="E10" t="s">
        <v>51</v>
      </c>
      <c r="G10" t="s">
        <v>77</v>
      </c>
    </row>
    <row r="11" spans="2:8">
      <c r="E11" t="s">
        <v>52</v>
      </c>
      <c r="G11" t="s">
        <v>78</v>
      </c>
    </row>
    <row r="12" spans="2:8">
      <c r="E12" t="s">
        <v>53</v>
      </c>
      <c r="G12" t="s">
        <v>79</v>
      </c>
    </row>
    <row r="13" spans="2:8">
      <c r="E13" t="s">
        <v>54</v>
      </c>
      <c r="G13" t="s">
        <v>80</v>
      </c>
    </row>
    <row r="14" spans="2:8">
      <c r="E14" t="s">
        <v>55</v>
      </c>
      <c r="G14" t="s">
        <v>81</v>
      </c>
    </row>
    <row r="15" spans="2:8">
      <c r="E15" t="s">
        <v>56</v>
      </c>
    </row>
    <row r="16" spans="2:8">
      <c r="E16" t="s">
        <v>57</v>
      </c>
    </row>
    <row r="17" spans="5:5">
      <c r="E17" t="s">
        <v>58</v>
      </c>
    </row>
    <row r="18" spans="5:5">
      <c r="E18" t="s">
        <v>59</v>
      </c>
    </row>
    <row r="19" spans="5:5">
      <c r="E19" t="s">
        <v>60</v>
      </c>
    </row>
    <row r="20" spans="5:5">
      <c r="E20" t="s">
        <v>61</v>
      </c>
    </row>
    <row r="21" spans="5:5">
      <c r="E21" t="s">
        <v>62</v>
      </c>
    </row>
    <row r="22" spans="5:5">
      <c r="E22" t="s">
        <v>63</v>
      </c>
    </row>
    <row r="23" spans="5:5">
      <c r="E23" t="s">
        <v>64</v>
      </c>
    </row>
    <row r="24" spans="5:5">
      <c r="E24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2do cuatrismestre Dir Trata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Gioiosa Chan</cp:lastModifiedBy>
  <cp:lastPrinted>2024-02-08T19:45:49Z</cp:lastPrinted>
  <dcterms:created xsi:type="dcterms:W3CDTF">2024-02-05T14:24:34Z</dcterms:created>
  <dcterms:modified xsi:type="dcterms:W3CDTF">2024-10-02T04:49:37Z</dcterms:modified>
</cp:coreProperties>
</file>