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DIREX\"/>
    </mc:Choice>
  </mc:AlternateContent>
  <bookViews>
    <workbookView xWindow="0" yWindow="0" windowWidth="28800" windowHeight="12330"/>
  </bookViews>
  <sheets>
    <sheet name="CUADRO GENERAL" sheetId="1" r:id="rId1"/>
  </sheets>
  <externalReferences>
    <externalReference r:id="rId2"/>
  </externalReferences>
  <definedNames>
    <definedName name="_xlnm._FilterDatabase" localSheetId="0" hidden="1">'CUADRO GENERAL'!$A$1:$DA$33</definedName>
    <definedName name="_xlnm.Print_Area" localSheetId="0">'CUADRO GENERAL'!$A$1:$DB$33</definedName>
    <definedName name="_xlnm.Print_Titles" localSheetId="0">'CUADRO GENERAL'!$1:$3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V4" i="1"/>
  <c r="Z4" i="1"/>
  <c r="AD4" i="1"/>
  <c r="AD34" i="1" s="1"/>
  <c r="AH4" i="1"/>
  <c r="AH34" i="1" s="1"/>
  <c r="AL4" i="1"/>
  <c r="AM4" i="1"/>
  <c r="AN4" i="1"/>
  <c r="AP4" i="1" s="1"/>
  <c r="AO4" i="1"/>
  <c r="CW4" i="1" s="1"/>
  <c r="AT4" i="1"/>
  <c r="AX4" i="1"/>
  <c r="AX34" i="1" s="1"/>
  <c r="BB4" i="1"/>
  <c r="BB34" i="1" s="1"/>
  <c r="BC4" i="1"/>
  <c r="BF4" i="1" s="1"/>
  <c r="BD4" i="1"/>
  <c r="BL4" i="1" s="1"/>
  <c r="BE4" i="1"/>
  <c r="BJ4" i="1"/>
  <c r="BM4" i="1"/>
  <c r="BR4" i="1"/>
  <c r="BV4" i="1"/>
  <c r="BZ4" i="1"/>
  <c r="CD4" i="1"/>
  <c r="CH4" i="1"/>
  <c r="CL4" i="1"/>
  <c r="CP4" i="1"/>
  <c r="CP34" i="1" s="1"/>
  <c r="CT4" i="1"/>
  <c r="CU4" i="1"/>
  <c r="CX4" i="1" s="1"/>
  <c r="CV4" i="1"/>
  <c r="CZ4" i="1"/>
  <c r="R5" i="1"/>
  <c r="V5" i="1"/>
  <c r="Z5" i="1"/>
  <c r="AD5" i="1"/>
  <c r="AH5" i="1"/>
  <c r="AL5" i="1"/>
  <c r="AL34" i="1" s="1"/>
  <c r="AM5" i="1"/>
  <c r="AP5" i="1" s="1"/>
  <c r="N5" i="1" s="1"/>
  <c r="AN5" i="1"/>
  <c r="BD5" i="1" s="1"/>
  <c r="BL5" i="1" s="1"/>
  <c r="AO5" i="1"/>
  <c r="BE5" i="1" s="1"/>
  <c r="AT5" i="1"/>
  <c r="AX5" i="1"/>
  <c r="BB5" i="1"/>
  <c r="BC5" i="1"/>
  <c r="BJ5" i="1"/>
  <c r="BR5" i="1"/>
  <c r="BV5" i="1"/>
  <c r="BV34" i="1" s="1"/>
  <c r="BZ5" i="1"/>
  <c r="CD5" i="1"/>
  <c r="CH5" i="1"/>
  <c r="CL5" i="1"/>
  <c r="CP5" i="1"/>
  <c r="CT5" i="1"/>
  <c r="CT34" i="1" s="1"/>
  <c r="R6" i="1"/>
  <c r="R34" i="1" s="1"/>
  <c r="V6" i="1"/>
  <c r="Z6" i="1"/>
  <c r="AD6" i="1"/>
  <c r="AH6" i="1"/>
  <c r="AL6" i="1"/>
  <c r="AM6" i="1"/>
  <c r="CU6" i="1" s="1"/>
  <c r="AN6" i="1"/>
  <c r="AO6" i="1"/>
  <c r="AT6" i="1"/>
  <c r="AX6" i="1"/>
  <c r="BB6" i="1"/>
  <c r="BD6" i="1"/>
  <c r="BL6" i="1" s="1"/>
  <c r="BE6" i="1"/>
  <c r="BM6" i="1" s="1"/>
  <c r="BJ6" i="1"/>
  <c r="BR6" i="1"/>
  <c r="BR34" i="1" s="1"/>
  <c r="BV6" i="1"/>
  <c r="BZ6" i="1"/>
  <c r="CD6" i="1"/>
  <c r="CH6" i="1"/>
  <c r="CL6" i="1"/>
  <c r="CP6" i="1"/>
  <c r="CT6" i="1"/>
  <c r="CV6" i="1"/>
  <c r="CZ6" i="1" s="1"/>
  <c r="CW6" i="1"/>
  <c r="DA6" i="1" s="1"/>
  <c r="R7" i="1"/>
  <c r="V7" i="1"/>
  <c r="Z7" i="1"/>
  <c r="AD7" i="1"/>
  <c r="AH7" i="1"/>
  <c r="AL7" i="1"/>
  <c r="AM7" i="1"/>
  <c r="BC7" i="1" s="1"/>
  <c r="AN7" i="1"/>
  <c r="CV7" i="1" s="1"/>
  <c r="CZ7" i="1" s="1"/>
  <c r="AO7" i="1"/>
  <c r="CW7" i="1" s="1"/>
  <c r="DA7" i="1" s="1"/>
  <c r="AT7" i="1"/>
  <c r="AX7" i="1"/>
  <c r="BB7" i="1"/>
  <c r="BE7" i="1"/>
  <c r="BM7" i="1" s="1"/>
  <c r="BJ7" i="1"/>
  <c r="BR7" i="1"/>
  <c r="BV7" i="1"/>
  <c r="BZ7" i="1"/>
  <c r="CD7" i="1"/>
  <c r="CD34" i="1" s="1"/>
  <c r="CH7" i="1"/>
  <c r="CL7" i="1"/>
  <c r="CP7" i="1"/>
  <c r="CT7" i="1"/>
  <c r="R8" i="1"/>
  <c r="V8" i="1"/>
  <c r="Z8" i="1"/>
  <c r="Z34" i="1" s="1"/>
  <c r="AD8" i="1"/>
  <c r="AH8" i="1"/>
  <c r="AL8" i="1"/>
  <c r="AM8" i="1"/>
  <c r="AN8" i="1"/>
  <c r="AP8" i="1" s="1"/>
  <c r="N8" i="1" s="1"/>
  <c r="AO8" i="1"/>
  <c r="BE8" i="1" s="1"/>
  <c r="BM8" i="1" s="1"/>
  <c r="AT8" i="1"/>
  <c r="AX8" i="1"/>
  <c r="BB8" i="1"/>
  <c r="BC8" i="1"/>
  <c r="BJ8" i="1"/>
  <c r="BK8" i="1"/>
  <c r="BR8" i="1"/>
  <c r="BV8" i="1"/>
  <c r="BZ8" i="1"/>
  <c r="BZ34" i="1" s="1"/>
  <c r="CD8" i="1"/>
  <c r="CH8" i="1"/>
  <c r="CL8" i="1"/>
  <c r="CP8" i="1"/>
  <c r="CT8" i="1"/>
  <c r="CU8" i="1"/>
  <c r="CV8" i="1"/>
  <c r="CZ8" i="1" s="1"/>
  <c r="CY8" i="1"/>
  <c r="R9" i="1"/>
  <c r="V9" i="1"/>
  <c r="V34" i="1" s="1"/>
  <c r="Z9" i="1"/>
  <c r="AD9" i="1"/>
  <c r="AH9" i="1"/>
  <c r="AL9" i="1"/>
  <c r="AM9" i="1"/>
  <c r="BC9" i="1" s="1"/>
  <c r="AN9" i="1"/>
  <c r="BD9" i="1" s="1"/>
  <c r="BL9" i="1" s="1"/>
  <c r="AO9" i="1"/>
  <c r="BE9" i="1" s="1"/>
  <c r="BM9" i="1" s="1"/>
  <c r="AP9" i="1"/>
  <c r="N9" i="1" s="1"/>
  <c r="AT9" i="1"/>
  <c r="AX9" i="1"/>
  <c r="BB9" i="1"/>
  <c r="BJ9" i="1"/>
  <c r="BJ34" i="1" s="1"/>
  <c r="BR9" i="1"/>
  <c r="BV9" i="1"/>
  <c r="BZ9" i="1"/>
  <c r="CD9" i="1"/>
  <c r="CH9" i="1"/>
  <c r="CL9" i="1"/>
  <c r="CL34" i="1" s="1"/>
  <c r="CP9" i="1"/>
  <c r="CT9" i="1"/>
  <c r="R10" i="1"/>
  <c r="V10" i="1"/>
  <c r="Z10" i="1"/>
  <c r="AD10" i="1"/>
  <c r="AH10" i="1"/>
  <c r="AL10" i="1"/>
  <c r="AM10" i="1"/>
  <c r="AN10" i="1"/>
  <c r="AO10" i="1"/>
  <c r="AP10" i="1"/>
  <c r="N10" i="1" s="1"/>
  <c r="AT10" i="1"/>
  <c r="AT34" i="1" s="1"/>
  <c r="AX10" i="1"/>
  <c r="BB10" i="1"/>
  <c r="BC10" i="1"/>
  <c r="BF10" i="1" s="1"/>
  <c r="BD10" i="1"/>
  <c r="BE10" i="1"/>
  <c r="BJ10" i="1"/>
  <c r="BK10" i="1"/>
  <c r="BN10" i="1" s="1"/>
  <c r="BL10" i="1"/>
  <c r="BM10" i="1"/>
  <c r="BR10" i="1"/>
  <c r="BV10" i="1"/>
  <c r="BZ10" i="1"/>
  <c r="CD10" i="1"/>
  <c r="CH10" i="1"/>
  <c r="CH34" i="1" s="1"/>
  <c r="CL10" i="1"/>
  <c r="CP10" i="1"/>
  <c r="CT10" i="1"/>
  <c r="CU10" i="1"/>
  <c r="CV10" i="1"/>
  <c r="CW10" i="1"/>
  <c r="CX10" i="1"/>
  <c r="CY10" i="1"/>
  <c r="DB10" i="1" s="1"/>
  <c r="CZ10" i="1"/>
  <c r="DA10" i="1"/>
  <c r="R11" i="1"/>
  <c r="V11" i="1"/>
  <c r="Z11" i="1"/>
  <c r="AD11" i="1"/>
  <c r="AH11" i="1"/>
  <c r="AL11" i="1"/>
  <c r="AM11" i="1"/>
  <c r="AP11" i="1" s="1"/>
  <c r="N11" i="1" s="1"/>
  <c r="AN11" i="1"/>
  <c r="CV11" i="1" s="1"/>
  <c r="CZ11" i="1" s="1"/>
  <c r="AO11" i="1"/>
  <c r="BE11" i="1" s="1"/>
  <c r="BM11" i="1" s="1"/>
  <c r="AT11" i="1"/>
  <c r="AX11" i="1"/>
  <c r="BB11" i="1"/>
  <c r="BC11" i="1"/>
  <c r="BD11" i="1"/>
  <c r="BJ11" i="1"/>
  <c r="BL11" i="1"/>
  <c r="BR11" i="1"/>
  <c r="BV11" i="1"/>
  <c r="BZ11" i="1"/>
  <c r="CD11" i="1"/>
  <c r="CH11" i="1"/>
  <c r="CL11" i="1"/>
  <c r="CP11" i="1"/>
  <c r="CT11" i="1"/>
  <c r="CU11" i="1"/>
  <c r="CY11" i="1"/>
  <c r="R12" i="1"/>
  <c r="V12" i="1"/>
  <c r="Z12" i="1"/>
  <c r="AD12" i="1"/>
  <c r="AH12" i="1"/>
  <c r="AL12" i="1"/>
  <c r="AM12" i="1"/>
  <c r="AP12" i="1" s="1"/>
  <c r="N12" i="1" s="1"/>
  <c r="AN12" i="1"/>
  <c r="BD12" i="1" s="1"/>
  <c r="BL12" i="1" s="1"/>
  <c r="AO12" i="1"/>
  <c r="AT12" i="1"/>
  <c r="AX12" i="1"/>
  <c r="BB12" i="1"/>
  <c r="BE12" i="1"/>
  <c r="BJ12" i="1"/>
  <c r="BM12" i="1"/>
  <c r="BR12" i="1"/>
  <c r="BV12" i="1"/>
  <c r="BZ12" i="1"/>
  <c r="CD12" i="1"/>
  <c r="CH12" i="1"/>
  <c r="CL12" i="1"/>
  <c r="CP12" i="1"/>
  <c r="CT12" i="1"/>
  <c r="CW12" i="1"/>
  <c r="DA12" i="1"/>
  <c r="R13" i="1"/>
  <c r="V13" i="1"/>
  <c r="Z13" i="1"/>
  <c r="AD13" i="1"/>
  <c r="AH13" i="1"/>
  <c r="AL13" i="1"/>
  <c r="AM13" i="1"/>
  <c r="AN13" i="1"/>
  <c r="AO13" i="1"/>
  <c r="AP13" i="1" s="1"/>
  <c r="N13" i="1" s="1"/>
  <c r="AT13" i="1"/>
  <c r="AX13" i="1"/>
  <c r="BB13" i="1"/>
  <c r="BC13" i="1"/>
  <c r="BF13" i="1" s="1"/>
  <c r="BD13" i="1"/>
  <c r="BL13" i="1" s="1"/>
  <c r="BE13" i="1"/>
  <c r="BM13" i="1" s="1"/>
  <c r="BJ13" i="1"/>
  <c r="BR13" i="1"/>
  <c r="BV13" i="1"/>
  <c r="BZ13" i="1"/>
  <c r="CD13" i="1"/>
  <c r="CH13" i="1"/>
  <c r="CL13" i="1"/>
  <c r="CP13" i="1"/>
  <c r="CT13" i="1"/>
  <c r="CU13" i="1"/>
  <c r="CX13" i="1" s="1"/>
  <c r="CV13" i="1"/>
  <c r="CZ13" i="1" s="1"/>
  <c r="CW13" i="1"/>
  <c r="DA13" i="1"/>
  <c r="R14" i="1"/>
  <c r="V14" i="1"/>
  <c r="Z14" i="1"/>
  <c r="AD14" i="1"/>
  <c r="AH14" i="1"/>
  <c r="AL14" i="1"/>
  <c r="AM14" i="1"/>
  <c r="AP14" i="1" s="1"/>
  <c r="N14" i="1" s="1"/>
  <c r="AN14" i="1"/>
  <c r="CV14" i="1" s="1"/>
  <c r="CZ14" i="1" s="1"/>
  <c r="AO14" i="1"/>
  <c r="BE14" i="1" s="1"/>
  <c r="BM14" i="1" s="1"/>
  <c r="AT14" i="1"/>
  <c r="AX14" i="1"/>
  <c r="BB14" i="1"/>
  <c r="BD14" i="1"/>
  <c r="BL14" i="1" s="1"/>
  <c r="BJ14" i="1"/>
  <c r="BR14" i="1"/>
  <c r="BV14" i="1"/>
  <c r="BZ14" i="1"/>
  <c r="CD14" i="1"/>
  <c r="CH14" i="1"/>
  <c r="CL14" i="1"/>
  <c r="CP14" i="1"/>
  <c r="CT14" i="1"/>
  <c r="CU14" i="1"/>
  <c r="R15" i="1"/>
  <c r="V15" i="1"/>
  <c r="Z15" i="1"/>
  <c r="AD15" i="1"/>
  <c r="AH15" i="1"/>
  <c r="AL15" i="1"/>
  <c r="AM15" i="1"/>
  <c r="AP15" i="1" s="1"/>
  <c r="N15" i="1" s="1"/>
  <c r="AN15" i="1"/>
  <c r="BD15" i="1" s="1"/>
  <c r="BL15" i="1" s="1"/>
  <c r="AO15" i="1"/>
  <c r="AT15" i="1"/>
  <c r="AX15" i="1"/>
  <c r="BB15" i="1"/>
  <c r="BE15" i="1"/>
  <c r="BM15" i="1" s="1"/>
  <c r="BJ15" i="1"/>
  <c r="BR15" i="1"/>
  <c r="BV15" i="1"/>
  <c r="BZ15" i="1"/>
  <c r="CD15" i="1"/>
  <c r="CH15" i="1"/>
  <c r="CL15" i="1"/>
  <c r="CP15" i="1"/>
  <c r="CT15" i="1"/>
  <c r="CU15" i="1"/>
  <c r="CY15" i="1" s="1"/>
  <c r="CW15" i="1"/>
  <c r="DA15" i="1" s="1"/>
  <c r="R16" i="1"/>
  <c r="V16" i="1"/>
  <c r="Z16" i="1"/>
  <c r="AD16" i="1"/>
  <c r="AH16" i="1"/>
  <c r="AL16" i="1"/>
  <c r="AM16" i="1"/>
  <c r="BC16" i="1" s="1"/>
  <c r="AN16" i="1"/>
  <c r="BD16" i="1" s="1"/>
  <c r="BL16" i="1" s="1"/>
  <c r="AO16" i="1"/>
  <c r="BE16" i="1" s="1"/>
  <c r="BM16" i="1" s="1"/>
  <c r="AT16" i="1"/>
  <c r="AX16" i="1"/>
  <c r="BB16" i="1"/>
  <c r="BJ16" i="1"/>
  <c r="BR16" i="1"/>
  <c r="BV16" i="1"/>
  <c r="BZ16" i="1"/>
  <c r="CD16" i="1"/>
  <c r="CH16" i="1"/>
  <c r="CL16" i="1"/>
  <c r="CP16" i="1"/>
  <c r="CT16" i="1"/>
  <c r="CW16" i="1"/>
  <c r="DA16" i="1" s="1"/>
  <c r="R17" i="1"/>
  <c r="V17" i="1"/>
  <c r="Z17" i="1"/>
  <c r="AD17" i="1"/>
  <c r="AH17" i="1"/>
  <c r="AL17" i="1"/>
  <c r="AM17" i="1"/>
  <c r="AN17" i="1"/>
  <c r="AO17" i="1"/>
  <c r="BE17" i="1" s="1"/>
  <c r="AP17" i="1"/>
  <c r="N17" i="1" s="1"/>
  <c r="AT17" i="1"/>
  <c r="AX17" i="1"/>
  <c r="BB17" i="1"/>
  <c r="BC17" i="1"/>
  <c r="BD17" i="1"/>
  <c r="BJ17" i="1"/>
  <c r="BK17" i="1"/>
  <c r="BL17" i="1"/>
  <c r="BR17" i="1"/>
  <c r="BV17" i="1"/>
  <c r="BZ17" i="1"/>
  <c r="CD17" i="1"/>
  <c r="CH17" i="1"/>
  <c r="CL17" i="1"/>
  <c r="CP17" i="1"/>
  <c r="CT17" i="1"/>
  <c r="CU17" i="1"/>
  <c r="CV17" i="1"/>
  <c r="CW17" i="1"/>
  <c r="DA17" i="1" s="1"/>
  <c r="CX17" i="1"/>
  <c r="CY17" i="1"/>
  <c r="CZ17" i="1"/>
  <c r="R18" i="1"/>
  <c r="V18" i="1"/>
  <c r="Z18" i="1"/>
  <c r="AD18" i="1"/>
  <c r="AH18" i="1"/>
  <c r="AL18" i="1"/>
  <c r="AM18" i="1"/>
  <c r="CU18" i="1" s="1"/>
  <c r="AN18" i="1"/>
  <c r="BD18" i="1" s="1"/>
  <c r="BL18" i="1" s="1"/>
  <c r="AO18" i="1"/>
  <c r="BE18" i="1" s="1"/>
  <c r="BM18" i="1" s="1"/>
  <c r="AP18" i="1"/>
  <c r="N18" i="1" s="1"/>
  <c r="AT18" i="1"/>
  <c r="AX18" i="1"/>
  <c r="BB18" i="1"/>
  <c r="BC18" i="1"/>
  <c r="BJ18" i="1"/>
  <c r="BK18" i="1"/>
  <c r="BR18" i="1"/>
  <c r="BV18" i="1"/>
  <c r="BZ18" i="1"/>
  <c r="CD18" i="1"/>
  <c r="CH18" i="1"/>
  <c r="CL18" i="1"/>
  <c r="CP18" i="1"/>
  <c r="CT18" i="1"/>
  <c r="R19" i="1"/>
  <c r="V19" i="1"/>
  <c r="Z19" i="1"/>
  <c r="AD19" i="1"/>
  <c r="AH19" i="1"/>
  <c r="AL19" i="1"/>
  <c r="AM19" i="1"/>
  <c r="AP19" i="1" s="1"/>
  <c r="N19" i="1" s="1"/>
  <c r="AN19" i="1"/>
  <c r="AO19" i="1"/>
  <c r="AT19" i="1"/>
  <c r="AX19" i="1"/>
  <c r="BB19" i="1"/>
  <c r="BD19" i="1"/>
  <c r="BE19" i="1"/>
  <c r="BJ19" i="1"/>
  <c r="BL19" i="1"/>
  <c r="BM19" i="1"/>
  <c r="BR19" i="1"/>
  <c r="BV19" i="1"/>
  <c r="BZ19" i="1"/>
  <c r="CD19" i="1"/>
  <c r="CH19" i="1"/>
  <c r="CL19" i="1"/>
  <c r="CP19" i="1"/>
  <c r="CT19" i="1"/>
  <c r="CV19" i="1"/>
  <c r="CW19" i="1"/>
  <c r="CZ19" i="1"/>
  <c r="DA19" i="1"/>
  <c r="R20" i="1"/>
  <c r="V20" i="1"/>
  <c r="Z20" i="1"/>
  <c r="AD20" i="1"/>
  <c r="AH20" i="1"/>
  <c r="AL20" i="1"/>
  <c r="AM20" i="1"/>
  <c r="AN20" i="1"/>
  <c r="AP20" i="1" s="1"/>
  <c r="N20" i="1" s="1"/>
  <c r="AO20" i="1"/>
  <c r="CW20" i="1" s="1"/>
  <c r="DA20" i="1" s="1"/>
  <c r="AT20" i="1"/>
  <c r="AX20" i="1"/>
  <c r="BB20" i="1"/>
  <c r="BC20" i="1"/>
  <c r="BF20" i="1" s="1"/>
  <c r="BD20" i="1"/>
  <c r="BL20" i="1" s="1"/>
  <c r="BE20" i="1"/>
  <c r="BJ20" i="1"/>
  <c r="BM20" i="1"/>
  <c r="BR20" i="1"/>
  <c r="BV20" i="1"/>
  <c r="BZ20" i="1"/>
  <c r="CD20" i="1"/>
  <c r="CH20" i="1"/>
  <c r="CL20" i="1"/>
  <c r="CP20" i="1"/>
  <c r="CT20" i="1"/>
  <c r="CU20" i="1"/>
  <c r="CV20" i="1"/>
  <c r="CZ20" i="1"/>
  <c r="R21" i="1"/>
  <c r="V21" i="1"/>
  <c r="Z21" i="1"/>
  <c r="AD21" i="1"/>
  <c r="AH21" i="1"/>
  <c r="AL21" i="1"/>
  <c r="AM21" i="1"/>
  <c r="AP21" i="1" s="1"/>
  <c r="N21" i="1" s="1"/>
  <c r="AN21" i="1"/>
  <c r="BD21" i="1" s="1"/>
  <c r="BL21" i="1" s="1"/>
  <c r="AO21" i="1"/>
  <c r="BE21" i="1" s="1"/>
  <c r="BM21" i="1" s="1"/>
  <c r="AT21" i="1"/>
  <c r="AX21" i="1"/>
  <c r="BB21" i="1"/>
  <c r="BC21" i="1"/>
  <c r="BF21" i="1" s="1"/>
  <c r="BJ21" i="1"/>
  <c r="BR21" i="1"/>
  <c r="BV21" i="1"/>
  <c r="BZ21" i="1"/>
  <c r="CD21" i="1"/>
  <c r="CH21" i="1"/>
  <c r="CL21" i="1"/>
  <c r="CP21" i="1"/>
  <c r="CT21" i="1"/>
  <c r="R22" i="1"/>
  <c r="V22" i="1"/>
  <c r="Z22" i="1"/>
  <c r="AD22" i="1"/>
  <c r="AH22" i="1"/>
  <c r="AL22" i="1"/>
  <c r="AM22" i="1"/>
  <c r="AP22" i="1" s="1"/>
  <c r="N22" i="1" s="1"/>
  <c r="AN22" i="1"/>
  <c r="AO22" i="1"/>
  <c r="AT22" i="1"/>
  <c r="AX22" i="1"/>
  <c r="BB22" i="1"/>
  <c r="BD22" i="1"/>
  <c r="BL22" i="1" s="1"/>
  <c r="BE22" i="1"/>
  <c r="BM22" i="1" s="1"/>
  <c r="BJ22" i="1"/>
  <c r="BR22" i="1"/>
  <c r="BV22" i="1"/>
  <c r="BZ22" i="1"/>
  <c r="CD22" i="1"/>
  <c r="CH22" i="1"/>
  <c r="CL22" i="1"/>
  <c r="CP22" i="1"/>
  <c r="CT22" i="1"/>
  <c r="CV22" i="1"/>
  <c r="CZ22" i="1" s="1"/>
  <c r="CW22" i="1"/>
  <c r="DA22" i="1" s="1"/>
  <c r="R23" i="1"/>
  <c r="V23" i="1"/>
  <c r="Z23" i="1"/>
  <c r="AD23" i="1"/>
  <c r="AH23" i="1"/>
  <c r="AL23" i="1"/>
  <c r="AM23" i="1"/>
  <c r="CU23" i="1" s="1"/>
  <c r="AN23" i="1"/>
  <c r="BD23" i="1" s="1"/>
  <c r="BL23" i="1" s="1"/>
  <c r="AO23" i="1"/>
  <c r="CW23" i="1" s="1"/>
  <c r="DA23" i="1" s="1"/>
  <c r="AP23" i="1"/>
  <c r="N23" i="1" s="1"/>
  <c r="AT23" i="1"/>
  <c r="AX23" i="1"/>
  <c r="BB23" i="1"/>
  <c r="BE23" i="1"/>
  <c r="BM23" i="1" s="1"/>
  <c r="BJ23" i="1"/>
  <c r="BR23" i="1"/>
  <c r="BV23" i="1"/>
  <c r="BZ23" i="1"/>
  <c r="CD23" i="1"/>
  <c r="CH23" i="1"/>
  <c r="CL23" i="1"/>
  <c r="CP23" i="1"/>
  <c r="CT23" i="1"/>
  <c r="CV23" i="1"/>
  <c r="CZ23" i="1" s="1"/>
  <c r="R24" i="1"/>
  <c r="V24" i="1"/>
  <c r="Z24" i="1"/>
  <c r="AD24" i="1"/>
  <c r="AH24" i="1"/>
  <c r="AL24" i="1"/>
  <c r="AM24" i="1"/>
  <c r="AP24" i="1" s="1"/>
  <c r="N24" i="1" s="1"/>
  <c r="AN24" i="1"/>
  <c r="BD24" i="1" s="1"/>
  <c r="AO24" i="1"/>
  <c r="BE24" i="1" s="1"/>
  <c r="BM24" i="1" s="1"/>
  <c r="AT24" i="1"/>
  <c r="AX24" i="1"/>
  <c r="BB24" i="1"/>
  <c r="BC24" i="1"/>
  <c r="BJ24" i="1"/>
  <c r="BK24" i="1"/>
  <c r="BR24" i="1"/>
  <c r="BV24" i="1"/>
  <c r="BZ24" i="1"/>
  <c r="CD24" i="1"/>
  <c r="CH24" i="1"/>
  <c r="CL24" i="1"/>
  <c r="CP24" i="1"/>
  <c r="CT24" i="1"/>
  <c r="CU24" i="1"/>
  <c r="CV24" i="1"/>
  <c r="CZ24" i="1" s="1"/>
  <c r="CY24" i="1"/>
  <c r="R25" i="1"/>
  <c r="V25" i="1"/>
  <c r="Z25" i="1"/>
  <c r="AD25" i="1"/>
  <c r="AH25" i="1"/>
  <c r="AL25" i="1"/>
  <c r="AM25" i="1"/>
  <c r="BC25" i="1" s="1"/>
  <c r="AN25" i="1"/>
  <c r="BD25" i="1" s="1"/>
  <c r="BL25" i="1" s="1"/>
  <c r="AO25" i="1"/>
  <c r="CW25" i="1" s="1"/>
  <c r="DA25" i="1" s="1"/>
  <c r="AP25" i="1"/>
  <c r="N25" i="1" s="1"/>
  <c r="AT25" i="1"/>
  <c r="AX25" i="1"/>
  <c r="BB25" i="1"/>
  <c r="BJ25" i="1"/>
  <c r="BR25" i="1"/>
  <c r="BV25" i="1"/>
  <c r="BZ25" i="1"/>
  <c r="CD25" i="1"/>
  <c r="CH25" i="1"/>
  <c r="CL25" i="1"/>
  <c r="CP25" i="1"/>
  <c r="CT25" i="1"/>
  <c r="R26" i="1"/>
  <c r="V26" i="1"/>
  <c r="Z26" i="1"/>
  <c r="AD26" i="1"/>
  <c r="AH26" i="1"/>
  <c r="AL26" i="1"/>
  <c r="AM26" i="1"/>
  <c r="AN26" i="1"/>
  <c r="AO26" i="1"/>
  <c r="AP26" i="1"/>
  <c r="N26" i="1" s="1"/>
  <c r="AT26" i="1"/>
  <c r="AX26" i="1"/>
  <c r="BB26" i="1"/>
  <c r="BC26" i="1"/>
  <c r="BF26" i="1" s="1"/>
  <c r="BD26" i="1"/>
  <c r="BE26" i="1"/>
  <c r="BJ26" i="1"/>
  <c r="BK26" i="1"/>
  <c r="BN26" i="1" s="1"/>
  <c r="BL26" i="1"/>
  <c r="BM26" i="1"/>
  <c r="BR26" i="1"/>
  <c r="BV26" i="1"/>
  <c r="BZ26" i="1"/>
  <c r="CD26" i="1"/>
  <c r="CH26" i="1"/>
  <c r="CL26" i="1"/>
  <c r="CP26" i="1"/>
  <c r="CT26" i="1"/>
  <c r="CU26" i="1"/>
  <c r="CV26" i="1"/>
  <c r="CW26" i="1"/>
  <c r="CX26" i="1"/>
  <c r="CY26" i="1"/>
  <c r="DB26" i="1" s="1"/>
  <c r="CZ26" i="1"/>
  <c r="DA26" i="1"/>
  <c r="R27" i="1"/>
  <c r="V27" i="1"/>
  <c r="Z27" i="1"/>
  <c r="AD27" i="1"/>
  <c r="AH27" i="1"/>
  <c r="AL27" i="1"/>
  <c r="AM27" i="1"/>
  <c r="AP27" i="1" s="1"/>
  <c r="N27" i="1" s="1"/>
  <c r="AN27" i="1"/>
  <c r="CV27" i="1" s="1"/>
  <c r="CZ27" i="1" s="1"/>
  <c r="AO27" i="1"/>
  <c r="BE27" i="1" s="1"/>
  <c r="BM27" i="1" s="1"/>
  <c r="AT27" i="1"/>
  <c r="AX27" i="1"/>
  <c r="BB27" i="1"/>
  <c r="BC27" i="1"/>
  <c r="BF27" i="1" s="1"/>
  <c r="BD27" i="1"/>
  <c r="BJ27" i="1"/>
  <c r="BL27" i="1"/>
  <c r="BR27" i="1"/>
  <c r="BV27" i="1"/>
  <c r="BZ27" i="1"/>
  <c r="CD27" i="1"/>
  <c r="CH27" i="1"/>
  <c r="CL27" i="1"/>
  <c r="CP27" i="1"/>
  <c r="CT27" i="1"/>
  <c r="CU27" i="1"/>
  <c r="CY27" i="1" s="1"/>
  <c r="R28" i="1"/>
  <c r="V28" i="1"/>
  <c r="Z28" i="1"/>
  <c r="AD28" i="1"/>
  <c r="AH28" i="1"/>
  <c r="AL28" i="1"/>
  <c r="AM28" i="1"/>
  <c r="AP28" i="1" s="1"/>
  <c r="N28" i="1" s="1"/>
  <c r="AN28" i="1"/>
  <c r="CV28" i="1" s="1"/>
  <c r="CZ28" i="1" s="1"/>
  <c r="AO28" i="1"/>
  <c r="AT28" i="1"/>
  <c r="AX28" i="1"/>
  <c r="BB28" i="1"/>
  <c r="BE28" i="1"/>
  <c r="BJ28" i="1"/>
  <c r="BM28" i="1"/>
  <c r="BR28" i="1"/>
  <c r="BV28" i="1"/>
  <c r="BZ28" i="1"/>
  <c r="CD28" i="1"/>
  <c r="CH28" i="1"/>
  <c r="CL28" i="1"/>
  <c r="CP28" i="1"/>
  <c r="CT28" i="1"/>
  <c r="CW28" i="1"/>
  <c r="DA28" i="1"/>
  <c r="R29" i="1"/>
  <c r="V29" i="1"/>
  <c r="Z29" i="1"/>
  <c r="AD29" i="1"/>
  <c r="AH29" i="1"/>
  <c r="AL29" i="1"/>
  <c r="AM29" i="1"/>
  <c r="AN29" i="1"/>
  <c r="AO29" i="1"/>
  <c r="AP29" i="1" s="1"/>
  <c r="N29" i="1" s="1"/>
  <c r="AT29" i="1"/>
  <c r="AX29" i="1"/>
  <c r="BB29" i="1"/>
  <c r="BC29" i="1"/>
  <c r="BF29" i="1" s="1"/>
  <c r="BD29" i="1"/>
  <c r="BL29" i="1" s="1"/>
  <c r="BE29" i="1"/>
  <c r="BM29" i="1" s="1"/>
  <c r="BJ29" i="1"/>
  <c r="BR29" i="1"/>
  <c r="BV29" i="1"/>
  <c r="BZ29" i="1"/>
  <c r="CD29" i="1"/>
  <c r="CH29" i="1"/>
  <c r="CL29" i="1"/>
  <c r="CP29" i="1"/>
  <c r="CT29" i="1"/>
  <c r="CU29" i="1"/>
  <c r="CX29" i="1" s="1"/>
  <c r="CV29" i="1"/>
  <c r="CZ29" i="1" s="1"/>
  <c r="CW29" i="1"/>
  <c r="DA29" i="1" s="1"/>
  <c r="R30" i="1"/>
  <c r="V30" i="1"/>
  <c r="Z30" i="1"/>
  <c r="AD30" i="1"/>
  <c r="AH30" i="1"/>
  <c r="AL30" i="1"/>
  <c r="AM30" i="1"/>
  <c r="AP30" i="1" s="1"/>
  <c r="N30" i="1" s="1"/>
  <c r="AN30" i="1"/>
  <c r="CV30" i="1" s="1"/>
  <c r="CZ30" i="1" s="1"/>
  <c r="AO30" i="1"/>
  <c r="BE30" i="1" s="1"/>
  <c r="BM30" i="1" s="1"/>
  <c r="AT30" i="1"/>
  <c r="AX30" i="1"/>
  <c r="BB30" i="1"/>
  <c r="BD30" i="1"/>
  <c r="BL30" i="1" s="1"/>
  <c r="BJ30" i="1"/>
  <c r="BR30" i="1"/>
  <c r="BV30" i="1"/>
  <c r="BZ30" i="1"/>
  <c r="CD30" i="1"/>
  <c r="CH30" i="1"/>
  <c r="CL30" i="1"/>
  <c r="CP30" i="1"/>
  <c r="CT30" i="1"/>
  <c r="CU30" i="1"/>
  <c r="R31" i="1"/>
  <c r="V31" i="1"/>
  <c r="Z31" i="1"/>
  <c r="AD31" i="1"/>
  <c r="AH31" i="1"/>
  <c r="AL31" i="1"/>
  <c r="AM31" i="1"/>
  <c r="AP31" i="1" s="1"/>
  <c r="N31" i="1" s="1"/>
  <c r="AN31" i="1"/>
  <c r="BD31" i="1" s="1"/>
  <c r="BL31" i="1" s="1"/>
  <c r="AO31" i="1"/>
  <c r="AT31" i="1"/>
  <c r="AX31" i="1"/>
  <c r="BB31" i="1"/>
  <c r="BE31" i="1"/>
  <c r="BM31" i="1" s="1"/>
  <c r="BJ31" i="1"/>
  <c r="BR31" i="1"/>
  <c r="BV31" i="1"/>
  <c r="BZ31" i="1"/>
  <c r="CD31" i="1"/>
  <c r="CH31" i="1"/>
  <c r="CL31" i="1"/>
  <c r="CP31" i="1"/>
  <c r="CT31" i="1"/>
  <c r="CU31" i="1"/>
  <c r="CW31" i="1"/>
  <c r="DA31" i="1" s="1"/>
  <c r="CY31" i="1"/>
  <c r="R32" i="1"/>
  <c r="V32" i="1"/>
  <c r="Z32" i="1"/>
  <c r="AD32" i="1"/>
  <c r="AH32" i="1"/>
  <c r="AL32" i="1"/>
  <c r="AM32" i="1"/>
  <c r="BC32" i="1" s="1"/>
  <c r="AN32" i="1"/>
  <c r="BD32" i="1" s="1"/>
  <c r="BL32" i="1" s="1"/>
  <c r="AO32" i="1"/>
  <c r="BE32" i="1" s="1"/>
  <c r="BM32" i="1" s="1"/>
  <c r="AT32" i="1"/>
  <c r="AX32" i="1"/>
  <c r="BB32" i="1"/>
  <c r="BJ32" i="1"/>
  <c r="BR32" i="1"/>
  <c r="BV32" i="1"/>
  <c r="BZ32" i="1"/>
  <c r="CD32" i="1"/>
  <c r="CH32" i="1"/>
  <c r="CL32" i="1"/>
  <c r="CP32" i="1"/>
  <c r="CT32" i="1"/>
  <c r="CW32" i="1"/>
  <c r="DA32" i="1" s="1"/>
  <c r="R33" i="1"/>
  <c r="V33" i="1"/>
  <c r="Z33" i="1"/>
  <c r="AD33" i="1"/>
  <c r="AH33" i="1"/>
  <c r="AL33" i="1"/>
  <c r="AM33" i="1"/>
  <c r="AN33" i="1"/>
  <c r="AO33" i="1"/>
  <c r="BE33" i="1" s="1"/>
  <c r="AP33" i="1"/>
  <c r="N33" i="1" s="1"/>
  <c r="AT33" i="1"/>
  <c r="AX33" i="1"/>
  <c r="BB33" i="1"/>
  <c r="BC33" i="1"/>
  <c r="BD33" i="1"/>
  <c r="BJ33" i="1"/>
  <c r="BK33" i="1"/>
  <c r="BL33" i="1"/>
  <c r="BR33" i="1"/>
  <c r="BV33" i="1"/>
  <c r="BZ33" i="1"/>
  <c r="CD33" i="1"/>
  <c r="CH33" i="1"/>
  <c r="CL33" i="1"/>
  <c r="CP33" i="1"/>
  <c r="CT33" i="1"/>
  <c r="CU33" i="1"/>
  <c r="CV33" i="1"/>
  <c r="CW33" i="1"/>
  <c r="CX33" i="1"/>
  <c r="CY33" i="1"/>
  <c r="DB33" i="1" s="1"/>
  <c r="CZ33" i="1"/>
  <c r="DA33" i="1"/>
  <c r="O34" i="1"/>
  <c r="P34" i="1"/>
  <c r="Q34" i="1"/>
  <c r="S34" i="1"/>
  <c r="T34" i="1"/>
  <c r="U34" i="1"/>
  <c r="W34" i="1"/>
  <c r="X34" i="1"/>
  <c r="Y34" i="1"/>
  <c r="AA34" i="1"/>
  <c r="AB34" i="1"/>
  <c r="AC34" i="1"/>
  <c r="AE34" i="1"/>
  <c r="AF34" i="1"/>
  <c r="AG34" i="1"/>
  <c r="AI34" i="1"/>
  <c r="AJ34" i="1"/>
  <c r="AK34" i="1"/>
  <c r="AQ34" i="1"/>
  <c r="AR34" i="1"/>
  <c r="AS34" i="1"/>
  <c r="AU34" i="1"/>
  <c r="AV34" i="1"/>
  <c r="AW34" i="1"/>
  <c r="AY34" i="1"/>
  <c r="AZ34" i="1"/>
  <c r="BA34" i="1"/>
  <c r="BG34" i="1"/>
  <c r="BH34" i="1"/>
  <c r="BI34" i="1"/>
  <c r="BO34" i="1"/>
  <c r="BP34" i="1"/>
  <c r="BQ34" i="1"/>
  <c r="BS34" i="1"/>
  <c r="BT34" i="1"/>
  <c r="BU34" i="1"/>
  <c r="BW34" i="1"/>
  <c r="BX34" i="1"/>
  <c r="BY34" i="1"/>
  <c r="CA34" i="1"/>
  <c r="CB34" i="1"/>
  <c r="CC34" i="1"/>
  <c r="CE34" i="1"/>
  <c r="CF34" i="1"/>
  <c r="CG34" i="1"/>
  <c r="CI34" i="1"/>
  <c r="CJ34" i="1"/>
  <c r="CK34" i="1"/>
  <c r="CM34" i="1"/>
  <c r="CN34" i="1"/>
  <c r="CO34" i="1"/>
  <c r="CQ34" i="1"/>
  <c r="CR34" i="1"/>
  <c r="CS34" i="1"/>
  <c r="CY23" i="1" l="1"/>
  <c r="DB23" i="1" s="1"/>
  <c r="CX23" i="1"/>
  <c r="CY18" i="1"/>
  <c r="BM33" i="1"/>
  <c r="BF33" i="1"/>
  <c r="DB24" i="1"/>
  <c r="CX14" i="1"/>
  <c r="CX11" i="1"/>
  <c r="DB27" i="1"/>
  <c r="BF16" i="1"/>
  <c r="BK16" i="1"/>
  <c r="BN16" i="1" s="1"/>
  <c r="CX6" i="1"/>
  <c r="CY6" i="1"/>
  <c r="DB6" i="1" s="1"/>
  <c r="BF5" i="1"/>
  <c r="DA4" i="1"/>
  <c r="BN18" i="1"/>
  <c r="N4" i="1"/>
  <c r="AP34" i="1"/>
  <c r="BL24" i="1"/>
  <c r="BN24" i="1" s="1"/>
  <c r="BF24" i="1"/>
  <c r="BN33" i="1"/>
  <c r="BF32" i="1"/>
  <c r="BK32" i="1"/>
  <c r="BN32" i="1" s="1"/>
  <c r="CX20" i="1"/>
  <c r="DB17" i="1"/>
  <c r="BF18" i="1"/>
  <c r="BM5" i="1"/>
  <c r="BF9" i="1"/>
  <c r="BK9" i="1"/>
  <c r="BN9" i="1" s="1"/>
  <c r="BF7" i="1"/>
  <c r="BK7" i="1"/>
  <c r="BN7" i="1" s="1"/>
  <c r="BF25" i="1"/>
  <c r="BK25" i="1"/>
  <c r="BN25" i="1" s="1"/>
  <c r="BM17" i="1"/>
  <c r="BN17" i="1" s="1"/>
  <c r="BF17" i="1"/>
  <c r="BF11" i="1"/>
  <c r="AP7" i="1"/>
  <c r="N7" i="1" s="1"/>
  <c r="AP32" i="1"/>
  <c r="N32" i="1" s="1"/>
  <c r="CX24" i="1"/>
  <c r="AP16" i="1"/>
  <c r="N16" i="1" s="1"/>
  <c r="CV31" i="1"/>
  <c r="AO34" i="1"/>
  <c r="CV15" i="1"/>
  <c r="CW8" i="1"/>
  <c r="DA8" i="1" s="1"/>
  <c r="DB8" i="1" s="1"/>
  <c r="BC22" i="1"/>
  <c r="AM34" i="1"/>
  <c r="BC31" i="1"/>
  <c r="BC15" i="1"/>
  <c r="BD8" i="1"/>
  <c r="CW24" i="1"/>
  <c r="DA24" i="1" s="1"/>
  <c r="BD34" i="1"/>
  <c r="BC6" i="1"/>
  <c r="BK21" i="1"/>
  <c r="BN21" i="1" s="1"/>
  <c r="BK5" i="1"/>
  <c r="BN5" i="1" s="1"/>
  <c r="CY30" i="1"/>
  <c r="CY14" i="1"/>
  <c r="DB14" i="1" s="1"/>
  <c r="AN34" i="1"/>
  <c r="CW21" i="1"/>
  <c r="DA21" i="1" s="1"/>
  <c r="CV12" i="1"/>
  <c r="CZ12" i="1" s="1"/>
  <c r="AP6" i="1"/>
  <c r="N6" i="1" s="1"/>
  <c r="CW5" i="1"/>
  <c r="DA5" i="1" s="1"/>
  <c r="CW30" i="1"/>
  <c r="DA30" i="1" s="1"/>
  <c r="CU28" i="1"/>
  <c r="BD28" i="1"/>
  <c r="BL28" i="1" s="1"/>
  <c r="CV21" i="1"/>
  <c r="CZ21" i="1" s="1"/>
  <c r="BC19" i="1"/>
  <c r="CW14" i="1"/>
  <c r="DA14" i="1" s="1"/>
  <c r="CU12" i="1"/>
  <c r="CV5" i="1"/>
  <c r="CU22" i="1"/>
  <c r="CU19" i="1"/>
  <c r="BC28" i="1"/>
  <c r="CU21" i="1"/>
  <c r="BC12" i="1"/>
  <c r="CU5" i="1"/>
  <c r="CV32" i="1"/>
  <c r="CZ32" i="1" s="1"/>
  <c r="BC30" i="1"/>
  <c r="BK27" i="1"/>
  <c r="BN27" i="1" s="1"/>
  <c r="CV16" i="1"/>
  <c r="CZ16" i="1" s="1"/>
  <c r="BC14" i="1"/>
  <c r="CW9" i="1"/>
  <c r="DA9" i="1" s="1"/>
  <c r="CU7" i="1"/>
  <c r="CU32" i="1"/>
  <c r="CX27" i="1"/>
  <c r="CV25" i="1"/>
  <c r="CZ25" i="1" s="1"/>
  <c r="BE25" i="1"/>
  <c r="BM25" i="1" s="1"/>
  <c r="BC23" i="1"/>
  <c r="CY20" i="1"/>
  <c r="DB20" i="1" s="1"/>
  <c r="BK20" i="1"/>
  <c r="BN20" i="1" s="1"/>
  <c r="CW18" i="1"/>
  <c r="DA18" i="1" s="1"/>
  <c r="CU16" i="1"/>
  <c r="CV9" i="1"/>
  <c r="CZ9" i="1" s="1"/>
  <c r="CY4" i="1"/>
  <c r="BK4" i="1"/>
  <c r="BK11" i="1"/>
  <c r="BN11" i="1" s="1"/>
  <c r="BD7" i="1"/>
  <c r="BL7" i="1" s="1"/>
  <c r="CY29" i="1"/>
  <c r="DB29" i="1" s="1"/>
  <c r="BK29" i="1"/>
  <c r="BN29" i="1" s="1"/>
  <c r="CW27" i="1"/>
  <c r="DA27" i="1" s="1"/>
  <c r="CU25" i="1"/>
  <c r="CV18" i="1"/>
  <c r="CZ18" i="1" s="1"/>
  <c r="CY13" i="1"/>
  <c r="DB13" i="1" s="1"/>
  <c r="BK13" i="1"/>
  <c r="BN13" i="1" s="1"/>
  <c r="CW11" i="1"/>
  <c r="DA11" i="1" s="1"/>
  <c r="DB11" i="1" s="1"/>
  <c r="CU9" i="1"/>
  <c r="N34" i="1" l="1"/>
  <c r="CX5" i="1"/>
  <c r="CY5" i="1"/>
  <c r="CX9" i="1"/>
  <c r="CY9" i="1"/>
  <c r="DB9" i="1" s="1"/>
  <c r="BF28" i="1"/>
  <c r="BK28" i="1"/>
  <c r="BN28" i="1" s="1"/>
  <c r="BK15" i="1"/>
  <c r="BN15" i="1" s="1"/>
  <c r="BF15" i="1"/>
  <c r="CX31" i="1"/>
  <c r="CZ31" i="1"/>
  <c r="DB31" i="1" s="1"/>
  <c r="BM34" i="1"/>
  <c r="CW34" i="1"/>
  <c r="CX28" i="1"/>
  <c r="CY28" i="1"/>
  <c r="DB28" i="1" s="1"/>
  <c r="CU34" i="1"/>
  <c r="CY19" i="1"/>
  <c r="DB19" i="1" s="1"/>
  <c r="CX19" i="1"/>
  <c r="CX22" i="1"/>
  <c r="CY22" i="1"/>
  <c r="DB22" i="1" s="1"/>
  <c r="DB30" i="1"/>
  <c r="CX8" i="1"/>
  <c r="BE34" i="1"/>
  <c r="DA34" i="1"/>
  <c r="CX21" i="1"/>
  <c r="CY21" i="1"/>
  <c r="DB21" i="1" s="1"/>
  <c r="BF23" i="1"/>
  <c r="BK23" i="1"/>
  <c r="BN23" i="1" s="1"/>
  <c r="CV34" i="1"/>
  <c r="CZ5" i="1"/>
  <c r="CZ34" i="1" s="1"/>
  <c r="BK31" i="1"/>
  <c r="BN31" i="1" s="1"/>
  <c r="BF31" i="1"/>
  <c r="BF30" i="1"/>
  <c r="BK30" i="1"/>
  <c r="BN30" i="1" s="1"/>
  <c r="BF12" i="1"/>
  <c r="BK12" i="1"/>
  <c r="BN12" i="1" s="1"/>
  <c r="BK6" i="1"/>
  <c r="BN6" i="1" s="1"/>
  <c r="BF6" i="1"/>
  <c r="CX18" i="1"/>
  <c r="BN4" i="1"/>
  <c r="CX16" i="1"/>
  <c r="CY16" i="1"/>
  <c r="DB16" i="1" s="1"/>
  <c r="CX12" i="1"/>
  <c r="CY12" i="1"/>
  <c r="DB12" i="1" s="1"/>
  <c r="CX7" i="1"/>
  <c r="CY7" i="1"/>
  <c r="DB7" i="1" s="1"/>
  <c r="BF19" i="1"/>
  <c r="BK19" i="1"/>
  <c r="BN19" i="1" s="1"/>
  <c r="CX30" i="1"/>
  <c r="DB4" i="1"/>
  <c r="BC34" i="1"/>
  <c r="BK22" i="1"/>
  <c r="BN22" i="1" s="1"/>
  <c r="BF22" i="1"/>
  <c r="CX25" i="1"/>
  <c r="CY25" i="1"/>
  <c r="DB25" i="1" s="1"/>
  <c r="CZ15" i="1"/>
  <c r="DB15" i="1" s="1"/>
  <c r="CX15" i="1"/>
  <c r="DB18" i="1"/>
  <c r="CX32" i="1"/>
  <c r="CY32" i="1"/>
  <c r="DB32" i="1" s="1"/>
  <c r="BF14" i="1"/>
  <c r="BK14" i="1"/>
  <c r="BN14" i="1" s="1"/>
  <c r="BL8" i="1"/>
  <c r="BF8" i="1"/>
  <c r="DB5" i="1" l="1"/>
  <c r="DB34" i="1" s="1"/>
  <c r="BF34" i="1"/>
  <c r="CY34" i="1"/>
  <c r="CX34" i="1"/>
  <c r="BK34" i="1"/>
  <c r="BN8" i="1"/>
  <c r="BN34" i="1" s="1"/>
  <c r="BL34" i="1"/>
</calcChain>
</file>

<file path=xl/sharedStrings.xml><?xml version="1.0" encoding="utf-8"?>
<sst xmlns="http://schemas.openxmlformats.org/spreadsheetml/2006/main" count="661" uniqueCount="153">
  <si>
    <t>TOTAL</t>
  </si>
  <si>
    <t>ÚLTIMA LÍNEA</t>
  </si>
  <si>
    <t>PREVENCIÓN CONTRA LA EXPLOTACIÓN</t>
  </si>
  <si>
    <t>CENTRO EDUCATIVO</t>
  </si>
  <si>
    <t>DOCENTES</t>
  </si>
  <si>
    <t>JÓVENES</t>
  </si>
  <si>
    <t>COLEGIO SANTA CECILIA</t>
  </si>
  <si>
    <t>GUATEMALA</t>
  </si>
  <si>
    <t>ABRIL</t>
  </si>
  <si>
    <t xml:space="preserve">MODO DIGITAL DE LA ESNNA EN LÍNEA </t>
  </si>
  <si>
    <t>TALLER MODO DIGITAL DE LA ESNNA EN LÍNEA DIRIGIDO A DOCENTES DE CENTROS EDUCATIVOS DE COLEGIO SANTA CECILIA</t>
  </si>
  <si>
    <t>TALLER</t>
  </si>
  <si>
    <t>HERRAMIENTAS TECNOLÓGICAS</t>
  </si>
  <si>
    <t>PADRES Y MADRES</t>
  </si>
  <si>
    <t>ADULTOS</t>
  </si>
  <si>
    <t>COLEGIO SAGRADO CORAZÓN</t>
  </si>
  <si>
    <t>SOCIALIZACIÓN DE LA ESTRATEGIA MODO DIGITAL, CHAT DE CONSEJERÍA OLIVET Y REALIZAR ENCUESTA SOBRE EL IMPACTO DE LA EXPLOTACIÓN SEXUAL EN LÍNEA EN NNA</t>
  </si>
  <si>
    <t>TALLER DE SOCIALIZACIÓN DE LA ESTRATEGIA MODO DIGITAL, CHAT DE CONSEJERÍA OLIVET Y REALIZAR ENCUESTA SOBRE EL IMPACTO DE LA EXPLOTACIÓN SEXUAL EN LÍNEA EN NNA DIRIGIDO A PADRES Y MADRES DEL COLEGIO SAGRADO CORAZÓN</t>
  </si>
  <si>
    <t>ESTUDIANTES</t>
  </si>
  <si>
    <t>CENTRO EDUCATIVO DE INFORMÁTICA SINAI</t>
  </si>
  <si>
    <t>TALLER DE SOCIALIZACIÓN DE LA ESTRATEGIA MODO DIGITAL, CHAT DE CONSEJERÍA OLIVET Y REALIZAR ENCUESTA SOBRE EL IMPACTO DE LA EXPLOTACIÓN SEXUAL EN LÍNEA EN NNA DIRIGIDO A ESTUDIANTES DEL CENTRO EDUCATIVO DE INFORMÁTICA SINAI</t>
  </si>
  <si>
    <t>INSTITUTO NACIONAL DE EDUCACIÓN BÁSICA HECTOR NERY CASTAÑEDA</t>
  </si>
  <si>
    <t xml:space="preserve"> MODO DIGITAL: PREVENCIÓN CONTRA LA EXPLOTACIÓN SEXUAL EN LÍNEA Y SOCIALIZACIÓN DE LAS HERRAMIENTAS TECNOLÓGICAS</t>
  </si>
  <si>
    <t>TALLER MODO DIGITAL: PREVENCIÓN CONTRA LA EXPLOTACIÓN SEXUAL EN LÍNEA Y SOCIALIZACIÓN DE LAS HERRAMIENTAS TECNOLÓGICAS DIRIGIDO A ESTUDIANTES DEL INSTITUTO NACIONAL DE EDUCACIÓN BÁSICA HÉCTOR NERY CASTAÑEDA</t>
  </si>
  <si>
    <t>INSTITUTO NACIONAL DE EDUCACIÓN BÁSICA MIXTO TEZULUTLAN</t>
  </si>
  <si>
    <t>TALLER MODO DIGITAL: PREVENCIÓN CONTRA LA EXPLOTACIÓN SEXUAL EN LÍNEA Y SOCIALIZACIÓN DE LAS HERRAMIENTAS TECNOLÓGICAS DIRIGIDO A ESTUDIANTES DEL INSTITUTO NACIONAL DE EDUCACIÓN BÁSICA MIXTO TEZULUTLAN</t>
  </si>
  <si>
    <t>CENTRO EDUCATIVO INEB MARÍA LUISA SAMAYOA LANUZA</t>
  </si>
  <si>
    <t>TALLER DE SOCIALIZACIÓN DE LA ESTRATEGIA MODO DIGITAL, CHAT DE CONSEJERÍA OLIVET Y REALIZAR ENCUESTA SOBRE EL IMPACTO DE LA EXPLOTACIÓN SEXUAL EN LÍNEA EN NNA DIRIGIDO A ESTUDIANTES DEL CENTRO EDUCATIVO INEB MARÍA LUISA SAMAYOA LANUZA</t>
  </si>
  <si>
    <t>LICEO CRISTIANO REY SALOMÓN</t>
  </si>
  <si>
    <t>MARZO</t>
  </si>
  <si>
    <t>HABLEMOS SOBRE COMO NAVEGAR SEGUROS EN INTERNET</t>
  </si>
  <si>
    <t>JORNADA DE PREVENCIÓN "HABLEMOS SOBRE COMO NAVEGAR SEGUROS EN INTERNET" DIRIGIDO A ESTUDIANTES DEL LICEO CRISTIANO REY SALOMÓN</t>
  </si>
  <si>
    <t>SOCIALIZACIÓN DE LA ESTRATEGIA DE MODO DIGITAL, CHAT DE CONSEJERÍA OLIVET Y REALIZAR ENCUESTA SOBRE EL IMPACTO DE LA EXPLOTACIÓN SEXUAL EN LÍNEA EN NIÑOS, NIÑAS Y ADOLESCENTES</t>
  </si>
  <si>
    <t>TALLER DE SOCIALIZACIÓN DE LA ESTRATEGIA DE MODO DIGITAL, CHAT DE CONSEJERÍA OLIVET Y REALIZAR ENCUESTA SOBRE EL IMPACTO DE LA EXPLOTACIÓN SEXUAL EN LÍNEA EN NIÑOS, NIÑAS Y ADOLESCENTES" DIRIGIDO A ESTUDIANTES DEL COLEGIO SAGRADO CORAZÓN</t>
  </si>
  <si>
    <t>ADOLESCENTES</t>
  </si>
  <si>
    <t>INEB JUSTO RUFINO BARRIOS</t>
  </si>
  <si>
    <t>TALLER DE SOCIALIZACIÓN DE LA ESTRATEGIA DE MODO DIGITAL, CHAT DE CONSEJERÍA OLIVET Y REALIZAR ENCUESTA SOBRE EL IMPACTO DE LA EXPLOTACIÓN SEXUAL EN LÍNEA EN NIÑOS, NIÑAS Y ADOLESCENTES" DIRIGIDO A ESTUDIANTES DEL INEB JUSTO RUFINO BARRIOS</t>
  </si>
  <si>
    <t>INSTITUTO NORMAL PARA SEÑORITAS CENTROAMERICA INCA</t>
  </si>
  <si>
    <t>TALLER DE SOCIALIZACIÓN DE LA ESTRATEGIA DE MODO DIGITAL, CHAT DE CONSEJERÍA OLIVET Y REALIZAR ENCUESTA SOBRE EL IMPACTO DE LA EXPLOTACIÓN SEXUAL EN LÍNEA EN NIÑOS, NIÑAS Y ADOLESCENTES" DIRIGIDO A ESTUDIANTES DEL ESTABLECIMIENTO EDUCATIVO INCA</t>
  </si>
  <si>
    <t>INEB BRENDA ELIZABETH DEL CID MEDRANO</t>
  </si>
  <si>
    <t xml:space="preserve">MODO DIGITAL PREVENCIÓN DE LA EXPLOTACIÓN SEXUAL EN LÍNEA Y SOCIALIZACIÓN DE LAS HERRAMIENTAS TECNOLÓGICAS </t>
  </si>
  <si>
    <t>TALLER MODO DIGITAL PREVENCIÓN DE LA EXPLOTACIÓN SEXUAL EN LÍNEA Y SOCIALIZACIÓN DE LAS HERRAMIENTAS TECNOLÓGICAS DIRIGIDO A ESTUDIANTES DEL INSTITUTO INEB BRENDA ELIZABETH DEL CID MEDRANO</t>
  </si>
  <si>
    <t>INSTITUCIONES</t>
  </si>
  <si>
    <t>PERSONAL</t>
  </si>
  <si>
    <t>CENTRO CULTURAL CESAR BRAÑAS</t>
  </si>
  <si>
    <t>ANTIGUA GUATEMALA</t>
  </si>
  <si>
    <t>SACATEPÉQUEZ</t>
  </si>
  <si>
    <t>VIOLENCIA SEXUAL, EXPLOTACIÓN Y TRATA DE PERSONAS</t>
  </si>
  <si>
    <t>DIPLOMADO BÁSICO EN MATERIA DE VIOLENCIA SEXUAL, EXPLOTACIÓN Y TRATA DE PERSONAS</t>
  </si>
  <si>
    <t>DIPLOMADO</t>
  </si>
  <si>
    <t>INSTITUTO INEB DE SAN PEDRO SACATEPÉQUEZ</t>
  </si>
  <si>
    <t>SAN PEDRO SACATEPÉQUEZ</t>
  </si>
  <si>
    <t>PREVENCIÓN DE LA EXPLOTACIÓN SEXUAL EN LÍNEA Y SOCIALIZACIÓN DE LAS HERRAMIENTAS TECNOLÓGICAS</t>
  </si>
  <si>
    <t>TALLER MODO DIGITAL "PREVENCIÓN DE LA EXPLOTACIÓN SEXUAL EN LÍNEA Y SOCIALIZACIÓN DE LAS HERRAMIENTAS TECNOLÓGICAS DIRIGIDO A NNA DEL INSTITUTO INEB DE SAN PEDRO SACATEPÉQUEZ</t>
  </si>
  <si>
    <t>MADRES</t>
  </si>
  <si>
    <t>MUJERES</t>
  </si>
  <si>
    <t>INSTITUTO NORMAL CENTRAL PARA SEÑORITAS BELÉN</t>
  </si>
  <si>
    <t>TALLER DE SENSIBILIZACIÓN PREVENCIÓN DE LA EXPLOTACIÓN SEXUAL EN LÍNEA Y SOCIALIZACIÓN DE LAS HERRAMIENTAS TECNOLÓGICAS DIRIGIDO A MADRES DE FAMILIA DEL INSTITUTO NORMAL CENTRAL PARA SEÑORITAS BELÉN</t>
  </si>
  <si>
    <t>YO DECIDO</t>
  </si>
  <si>
    <t>CONVERSATORIO "YO DECIDO" DIRIGIDO A ADOLESCENTES ESTUDIANTES DEL INSTITUTO NORMAL CENTRAL PARA SEÑORITAS BELÉN</t>
  </si>
  <si>
    <t>CONVERSATORIO</t>
  </si>
  <si>
    <t>INSTITUTO DE FOMENTO MUNICIPAL INFOM</t>
  </si>
  <si>
    <t>TALLER DE PREVENCIÓN SOBRE LOS DELITOS VET, DIRIGIDO A PROFESIONALES DE INFOM</t>
  </si>
  <si>
    <t>MENACESNNA</t>
  </si>
  <si>
    <t>SECTOR TURÍSTICO</t>
  </si>
  <si>
    <t>PORTA HOTEL ANTIGUA</t>
  </si>
  <si>
    <t>VIVAMOS LA TRADICIÓN CON PREVENCIÓN</t>
  </si>
  <si>
    <t>TALLER INDUSTRIA TURÍSTICA VIVAMOS LA TRADICIÓN CON PREVENCIÓN DIRIGIDA A PERSONAL DEL SECTOR TURÍSTICA DEL DEPARTAMENTO DE SACATEPÉQUEZ</t>
  </si>
  <si>
    <t>LA PREVENCIÓN DE LA EXPLOTACIÓN SEXUAL EN LÍNEA Y SOCIALIZACIÓN DE LAS HERRAMIENTAS TECNOLÓGICAS</t>
  </si>
  <si>
    <t>TALLER DE PREVENCIÓN DE LA EXPLOTACIÓN SEXUAL EN LÍNEA Y SOCIALIZACIÓN DE LAS HERRAMIENTAS TECNOLÓGICAS DIRIGIDA A NNA DE LA ESCUELA VELA IRRISARI</t>
  </si>
  <si>
    <t>TALLER DE PREVENCIÓN DE LA EXPLOTACIÓN SEXUAL EN LÍNEA Y SOCIALIZACIÓN DE LAS HERRAMIENTAS TECNOLÓGICAS DIRIGIDO A NNA DEL INSTITUTO TELESECUNDARIA -INEB-</t>
  </si>
  <si>
    <t>CENTRO EDUCATIVO JOSÉ ANTONIO SALAZAR</t>
  </si>
  <si>
    <t>FEBRERO</t>
  </si>
  <si>
    <t>TALLER DE PREVENCIÓN CONTRA LA EXPLOTACIÓN SEXUAL EN LÍNEA Y SOCIALIZACIÓN DE LAS HERRAMIENTAS TECNOLÓGICAS DIRIGIDO A ESTUDIANTES DEL CENTRO EDUCATIVO JOSÉ ANTONIO SALAZAR</t>
  </si>
  <si>
    <t>CENTRO EDUCATIVO JOSÉ FRANCISCO MORAZÁN</t>
  </si>
  <si>
    <t>TALLER DE PREVENCIÓN CONTRA LA EXPLOTACIÓN SEXUAL EN LÍNEA Y SOCIALIZACIÓN DE LAS HERRAMIENTAS TECNOLÓGICAS DIRIGIDO A ESTUDIANTES DEL CENTO EDUCATIVO JOSÉ FRANCISCO MORAZÁN</t>
  </si>
  <si>
    <t>CENTRO EDUCATIVO CRISTIANO LIGA DE VIDA NUEVA</t>
  </si>
  <si>
    <t>TALLER PREVENCIÓN DE EXPLOTACIÓN SEXUAL EN LÍNEA Y SOCIALIZACIÓN DE LAS HERRAMIENTAS TECNOLÓGICAS DIRIGIDO A ESTUDANTES DEL CENTRO EDUCATIVO CRISTIANO LIGA DE VIDA NUEVA</t>
  </si>
  <si>
    <t>COLEGIO SANTA TERESITA</t>
  </si>
  <si>
    <t>TALLER "PREVENCIÓN DE LA EXPLOTACIÓN SEXUAL EN LÍNEA Y SOCIALIZACIÓN DE LAS HERRAMIENTAS TECNOLÓGICAS" DIRIGIDO A ESTUDIANTES DEL COLEGIO SANTA TERESITA</t>
  </si>
  <si>
    <t>COLEGIO CATÓLICO SAN PABLO</t>
  </si>
  <si>
    <t>PREVENCIÓN DE LA EXPLOTACIÓN SEXUAL EN LÍNEA (CIBERDELITOS)</t>
  </si>
  <si>
    <t>TALLER: "PREVENCIÓN DE LA EXPLOTACIÓN SEXUAL EN LÍNEA (CIBERDELITOS)" DIRIGIDO A ESTUDIANTES DEL COLEGIO CATÓLICO SAN PABLO</t>
  </si>
  <si>
    <t>COLEGIO SAGRADA FAMILIA</t>
  </si>
  <si>
    <t>SAN PEDRO CARCHÁ</t>
  </si>
  <si>
    <t>ALTA VERAPAZ</t>
  </si>
  <si>
    <t>JUNTAS POR UN MEJOR INTERNET PIENSA, CONECTA Y ELIGE TU CAMINO EN INTERNET</t>
  </si>
  <si>
    <t>TALLER INFORMATIVO JUNTAS POR UN MEJOR INTERNET PIENSA, CONECTA Y ELIGE TU CAMINO EN INTERNET DIRIGIDA A ESTUDIANTES DEL COLEGIO SAGRADA FAMILIA, SAN PEDRO CARCHÁ, ALTA VERAPAZ</t>
  </si>
  <si>
    <t>COLEGIO EVANGÉLICO LA PATRIA</t>
  </si>
  <si>
    <t>TALLER DE SENSIBILIZACIÓN "LA PREVENCIÓN DE LA EXPLOTACIÓN SEXUAL EN LÍNEA Y SOCIALIZACIÓN DE LAS HERRAMIENTAS TECNOLÓGICAS" EN EL MARCO DEL DÍA DEL INTERNET SEGURO DIRIGIDO A ESTUDIANTES DEL COLEGIO EVANGÉLICO LA PATRIA</t>
  </si>
  <si>
    <t>INSTITUTO GUILLERMO PUTZEYS ÁLVAREZ</t>
  </si>
  <si>
    <t>TALLER DE SENSIBILIZACIÓN "LA PREVENCIÓN DE LA EXPLOTACIÓN SEXUAL EN LÍNEA Y SOCIALIZACIÓN DE LAS HERRAMIENTAS TECNOLÓGICAS" EN EL MARCO DEL DÍA DEL INTERNET SEGURO DIRIGIDO A ESTUDIANTES DEL INSTITUTO GUILLERMO PUTZEYS ÁLVAREZ</t>
  </si>
  <si>
    <t>COLEGIO CRISTIANO CAMINO DE LUZ</t>
  </si>
  <si>
    <t>VILLA NUEVA</t>
  </si>
  <si>
    <t>USO DE LAS HERRAMIENTAS TECNOLÓGICAS</t>
  </si>
  <si>
    <t>TALLER DE SENSIBILIZACIÓN "G" DIRIGIDO A ESTUDIANTES DEL COLEGIO CRISTIANO CAMINO DE LUZ</t>
  </si>
  <si>
    <t>INSTITUTO TECNOLÓGICO DE COMPUTACIÓN</t>
  </si>
  <si>
    <t>ENERO</t>
  </si>
  <si>
    <t>TALLER DE SENSIBILIZACIÓN "LA PREVENCIÓN DE LA EXPLOTACIÓN SEXUAL EN LÍNEA Y EL USO DE LAS HERRAMIENTAS TECNOLÓGICAS" DIRIGIDO A ESTUDIANTES DEL INSTITUTO TECNOLÓGICO DE COMPUTACIÓN</t>
  </si>
  <si>
    <t>MECANISMOS DE DENUNCIA DECRETO 11-2022</t>
  </si>
  <si>
    <t>COLEGIO ITALIANO</t>
  </si>
  <si>
    <t>REFORMAS AL CÓDIGO PENAL POR EL DECRETO 11-2022</t>
  </si>
  <si>
    <t>PROCESO FORMATIVO EN PREVENCIÓN DE LOS DELITOS DE EXPLOTACIÓN CON ENFOQUE EN LAS REFORMAS AL CÓDIGO PENAL POR EL DECRETO 11-2022 DIRIGIDO A MAESTROS DEL COLEGIO ITALIANO</t>
  </si>
  <si>
    <t>PROCESO</t>
  </si>
  <si>
    <t>OTROS</t>
  </si>
  <si>
    <t>MASCULINO</t>
  </si>
  <si>
    <t>FEMENINO</t>
  </si>
  <si>
    <t>MESA DE TRABAJO</t>
  </si>
  <si>
    <t>CLASIFICACIÓN</t>
  </si>
  <si>
    <t>DIRIGIDO A:</t>
  </si>
  <si>
    <t>POBLACIÓN OBJETIVO</t>
  </si>
  <si>
    <t>LUGAR</t>
  </si>
  <si>
    <t>MUNICIPIO</t>
  </si>
  <si>
    <t>DEPARTAMENTO</t>
  </si>
  <si>
    <t>MES</t>
  </si>
  <si>
    <t>FECHA</t>
  </si>
  <si>
    <t>ASUNTO</t>
  </si>
  <si>
    <t>ACTIVIDAD</t>
  </si>
  <si>
    <t>TIPO DE ACTIVIDAD</t>
  </si>
  <si>
    <t>No. MENSUAL</t>
  </si>
  <si>
    <t>NINGUNA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</si>
  <si>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</si>
  <si>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</si>
  <si>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</si>
  <si>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</si>
  <si>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</si>
  <si>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</si>
  <si>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</si>
  <si>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EXTRANJERO</t>
  </si>
  <si>
    <t>MESTIZO</t>
  </si>
  <si>
    <t>GARÍFUNA</t>
  </si>
  <si>
    <t>XINCA</t>
  </si>
  <si>
    <t>MAYA</t>
  </si>
  <si>
    <t>63 + AÑOS</t>
  </si>
  <si>
    <t>62 + AÑOS</t>
  </si>
  <si>
    <t>61 + AÑOS</t>
  </si>
  <si>
    <t>60 + AÑOS</t>
  </si>
  <si>
    <t>31-59 AÑOS</t>
  </si>
  <si>
    <t>19-30 AÑOS</t>
  </si>
  <si>
    <t>14-18 AÑOS</t>
  </si>
  <si>
    <t>6-13 AÑOS</t>
  </si>
  <si>
    <t>0-5 AÑOS</t>
  </si>
  <si>
    <t>DISCAPACIDAD</t>
  </si>
  <si>
    <t>GRUPO ÉTNICO</t>
  </si>
  <si>
    <t>EDAD</t>
  </si>
  <si>
    <t>DELITOS DE VIOLENCIA SEXUAL, EXPLOTACIÓN Y TRATA DE PERSONAS</t>
  </si>
  <si>
    <t>INSTITUTO TELESECUNDARIA - INSTITUTO NACIONAL DE EDUCACIÓN BÁSICA</t>
  </si>
  <si>
    <t>ESCUELA NACIONAL DE VARONES NÚMERO 25 JOSÉ MARÍA VELA IRRISARI</t>
  </si>
  <si>
    <t>NIÑOS, NIÑAS Y ADOLESCENTES</t>
  </si>
  <si>
    <t>NIÑOS Y NIÑAS</t>
  </si>
  <si>
    <t>NIÑOS, NIÑAS Y ADULTOS</t>
  </si>
  <si>
    <t xml:space="preserve">Comisión Intersectorial de Tecnologías de Información y Comunicación </t>
  </si>
  <si>
    <t>ACTIVIDADES CONTRA LA VIOLENCIA SEXUAL, EXPLOTACIÓN Y TRATA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</si>
</sst>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.chan/Desktop/UIP%202025/Comit&#233;s/DATOS%20ABIERTOS/METAS%20DIREX%20I%20CUA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ES"/>
      <sheetName val="CAPACITACIONES Y ASESORÍAS"/>
      <sheetName val="ITEM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4"/>
  <sheetViews>
    <sheetView showGridLines="0" tabSelected="1" zoomScaleNormal="100" zoomScaleSheetLayoutView="100" zoomScalePageLayoutView="49" workbookViewId="0">
      <selection activeCell="D30" sqref="D30"/>
    </sheetView>
  </sheetViews>
  <sheetFormatPr baseColWidth="10" defaultRowHeight="15" x14ac:dyDescent="0.25"/>
  <cols>
    <col min="1" max="1" width="16.5703125" customWidth="1"/>
    <col min="2" max="2" width="20.7109375" customWidth="1"/>
    <col min="3" max="3" width="50.7109375" customWidth="1"/>
    <col min="4" max="4" width="52.28515625" customWidth="1"/>
    <col min="5" max="5" width="13.28515625" bestFit="1" customWidth="1"/>
    <col min="6" max="6" width="15.85546875" customWidth="1"/>
    <col min="7" max="7" width="23" customWidth="1"/>
    <col min="8" max="9" width="30.7109375" customWidth="1"/>
    <col min="10" max="10" width="17" bestFit="1" customWidth="1"/>
    <col min="11" max="11" width="17" customWidth="1"/>
    <col min="12" max="12" width="17.140625" bestFit="1" customWidth="1"/>
    <col min="13" max="13" width="38.5703125" bestFit="1" customWidth="1"/>
    <col min="14" max="14" width="6.85546875" bestFit="1" customWidth="1"/>
    <col min="15" max="18" width="5.7109375" customWidth="1"/>
    <col min="19" max="19" width="6.140625" bestFit="1" customWidth="1"/>
    <col min="20" max="21" width="5.7109375" customWidth="1"/>
    <col min="22" max="24" width="6.140625" bestFit="1" customWidth="1"/>
    <col min="25" max="25" width="5.7109375" customWidth="1"/>
    <col min="26" max="26" width="6.28515625" bestFit="1" customWidth="1"/>
    <col min="27" max="38" width="5.7109375" customWidth="1"/>
    <col min="39" max="39" width="6.140625" bestFit="1" customWidth="1"/>
    <col min="40" max="40" width="6.28515625" bestFit="1" customWidth="1"/>
    <col min="41" max="41" width="5.7109375" customWidth="1"/>
    <col min="42" max="42" width="6.7109375" bestFit="1" customWidth="1"/>
    <col min="43" max="54" width="5.7109375" customWidth="1"/>
    <col min="55" max="55" width="6.7109375" bestFit="1" customWidth="1"/>
    <col min="56" max="56" width="6.42578125" bestFit="1" customWidth="1"/>
    <col min="57" max="57" width="5.7109375" customWidth="1"/>
    <col min="58" max="58" width="6.85546875" bestFit="1" customWidth="1"/>
    <col min="59" max="62" width="5.7109375" customWidth="1"/>
    <col min="63" max="63" width="6.140625" bestFit="1" customWidth="1"/>
    <col min="64" max="64" width="6.28515625" bestFit="1" customWidth="1"/>
    <col min="65" max="65" width="5.7109375" customWidth="1"/>
    <col min="66" max="66" width="6.85546875" bestFit="1" customWidth="1"/>
    <col min="67" max="98" width="5.7109375" customWidth="1"/>
    <col min="99" max="99" width="7" bestFit="1" customWidth="1"/>
    <col min="100" max="100" width="6.28515625" bestFit="1" customWidth="1"/>
    <col min="101" max="101" width="5.7109375" customWidth="1"/>
    <col min="102" max="102" width="6.7109375" bestFit="1" customWidth="1"/>
    <col min="103" max="103" width="6.140625" bestFit="1" customWidth="1"/>
    <col min="104" max="104" width="6.28515625" bestFit="1" customWidth="1"/>
    <col min="105" max="105" width="5.7109375" customWidth="1"/>
    <col min="106" max="106" width="6.85546875" bestFit="1" customWidth="1"/>
  </cols>
  <sheetData>
    <row r="1" spans="1:106" x14ac:dyDescent="0.25">
      <c r="A1" t="s">
        <v>119</v>
      </c>
      <c r="B1" t="s">
        <v>118</v>
      </c>
      <c r="C1" t="s">
        <v>117</v>
      </c>
      <c r="D1" t="s">
        <v>116</v>
      </c>
      <c r="E1" t="s">
        <v>115</v>
      </c>
      <c r="F1" t="s">
        <v>114</v>
      </c>
      <c r="G1" t="s">
        <v>113</v>
      </c>
      <c r="H1" t="s">
        <v>112</v>
      </c>
      <c r="I1" t="s">
        <v>111</v>
      </c>
      <c r="J1" t="s">
        <v>110</v>
      </c>
      <c r="K1" t="s">
        <v>109</v>
      </c>
      <c r="L1" t="s">
        <v>108</v>
      </c>
      <c r="M1" t="s">
        <v>107</v>
      </c>
      <c r="N1" t="s">
        <v>0</v>
      </c>
      <c r="O1" t="s">
        <v>144</v>
      </c>
      <c r="P1" t="s">
        <v>144</v>
      </c>
      <c r="Q1" t="s">
        <v>144</v>
      </c>
      <c r="R1" t="s">
        <v>144</v>
      </c>
      <c r="S1" t="s">
        <v>144</v>
      </c>
      <c r="T1" t="s">
        <v>144</v>
      </c>
      <c r="U1" t="s">
        <v>144</v>
      </c>
      <c r="V1" t="s">
        <v>144</v>
      </c>
      <c r="W1" t="s">
        <v>144</v>
      </c>
      <c r="X1" t="s">
        <v>144</v>
      </c>
      <c r="Y1" t="s">
        <v>144</v>
      </c>
      <c r="Z1" t="s">
        <v>144</v>
      </c>
      <c r="AA1" t="s">
        <v>144</v>
      </c>
      <c r="AB1" t="s">
        <v>144</v>
      </c>
      <c r="AC1" t="s">
        <v>144</v>
      </c>
      <c r="AD1" t="s">
        <v>144</v>
      </c>
      <c r="AE1" t="s">
        <v>144</v>
      </c>
      <c r="AF1" t="s">
        <v>144</v>
      </c>
      <c r="AG1" t="s">
        <v>144</v>
      </c>
      <c r="AH1" t="s">
        <v>144</v>
      </c>
      <c r="AI1" t="s">
        <v>144</v>
      </c>
      <c r="AJ1" t="s">
        <v>144</v>
      </c>
      <c r="AK1" t="s">
        <v>144</v>
      </c>
      <c r="AL1" t="s">
        <v>144</v>
      </c>
      <c r="AM1" t="s">
        <v>144</v>
      </c>
      <c r="AN1" t="s">
        <v>144</v>
      </c>
      <c r="AO1" t="s">
        <v>144</v>
      </c>
      <c r="AP1" t="s">
        <v>144</v>
      </c>
      <c r="AQ1" t="s">
        <v>143</v>
      </c>
      <c r="AR1" t="s">
        <v>143</v>
      </c>
      <c r="AS1" t="s">
        <v>143</v>
      </c>
      <c r="AT1" t="s">
        <v>143</v>
      </c>
      <c r="AU1" t="s">
        <v>143</v>
      </c>
      <c r="AV1" t="s">
        <v>143</v>
      </c>
      <c r="AW1" t="s">
        <v>143</v>
      </c>
      <c r="AX1" t="s">
        <v>143</v>
      </c>
      <c r="AY1" t="s">
        <v>143</v>
      </c>
      <c r="AZ1" t="s">
        <v>143</v>
      </c>
      <c r="BA1" t="s">
        <v>143</v>
      </c>
      <c r="BB1" t="s">
        <v>143</v>
      </c>
      <c r="BC1" t="s">
        <v>143</v>
      </c>
      <c r="BD1" t="s">
        <v>143</v>
      </c>
      <c r="BE1" t="s">
        <v>143</v>
      </c>
      <c r="BF1" t="s">
        <v>143</v>
      </c>
      <c r="BG1" t="s">
        <v>143</v>
      </c>
      <c r="BH1" t="s">
        <v>143</v>
      </c>
      <c r="BI1" t="s">
        <v>143</v>
      </c>
      <c r="BJ1" t="s">
        <v>143</v>
      </c>
      <c r="BK1" t="s">
        <v>143</v>
      </c>
      <c r="BL1" t="s">
        <v>143</v>
      </c>
      <c r="BM1" t="s">
        <v>143</v>
      </c>
      <c r="BN1" t="s">
        <v>143</v>
      </c>
      <c r="BO1" t="s">
        <v>142</v>
      </c>
      <c r="BP1" t="s">
        <v>142</v>
      </c>
      <c r="BQ1" t="s">
        <v>142</v>
      </c>
      <c r="BR1" t="s">
        <v>142</v>
      </c>
      <c r="BS1" t="s">
        <v>142</v>
      </c>
      <c r="BT1" t="s">
        <v>142</v>
      </c>
      <c r="BU1" t="s">
        <v>142</v>
      </c>
      <c r="BV1" t="s">
        <v>142</v>
      </c>
      <c r="BW1" t="s">
        <v>142</v>
      </c>
      <c r="BX1" t="s">
        <v>142</v>
      </c>
      <c r="BY1" t="s">
        <v>142</v>
      </c>
      <c r="BZ1" t="s">
        <v>142</v>
      </c>
      <c r="CA1" t="s">
        <v>142</v>
      </c>
      <c r="CB1" t="s">
        <v>142</v>
      </c>
      <c r="CC1" t="s">
        <v>142</v>
      </c>
      <c r="CD1" t="s">
        <v>142</v>
      </c>
      <c r="CE1" t="s">
        <v>142</v>
      </c>
      <c r="CF1" t="s">
        <v>142</v>
      </c>
      <c r="CG1" t="s">
        <v>142</v>
      </c>
      <c r="CH1" t="s">
        <v>142</v>
      </c>
      <c r="CI1" t="s">
        <v>142</v>
      </c>
      <c r="CJ1" t="s">
        <v>142</v>
      </c>
      <c r="CK1" t="s">
        <v>142</v>
      </c>
      <c r="CL1" t="s">
        <v>142</v>
      </c>
      <c r="CM1" t="s">
        <v>142</v>
      </c>
      <c r="CN1" t="s">
        <v>142</v>
      </c>
      <c r="CO1" t="s">
        <v>142</v>
      </c>
      <c r="CP1" t="s">
        <v>142</v>
      </c>
      <c r="CQ1" t="s">
        <v>142</v>
      </c>
      <c r="CR1" t="s">
        <v>142</v>
      </c>
      <c r="CS1" t="s">
        <v>142</v>
      </c>
      <c r="CT1" t="s">
        <v>142</v>
      </c>
      <c r="CU1" t="s">
        <v>142</v>
      </c>
      <c r="CV1" t="s">
        <v>142</v>
      </c>
      <c r="CW1" t="s">
        <v>142</v>
      </c>
      <c r="CX1" t="s">
        <v>142</v>
      </c>
      <c r="CY1" t="s">
        <v>142</v>
      </c>
      <c r="CZ1" t="s">
        <v>142</v>
      </c>
      <c r="DA1" t="s">
        <v>142</v>
      </c>
      <c r="DB1" t="s">
        <v>142</v>
      </c>
    </row>
    <row r="2" spans="1:106" x14ac:dyDescent="0.25">
      <c r="A2" t="s">
        <v>119</v>
      </c>
      <c r="B2" t="s">
        <v>118</v>
      </c>
      <c r="C2" t="s">
        <v>117</v>
      </c>
      <c r="D2" t="s">
        <v>116</v>
      </c>
      <c r="E2" t="s">
        <v>115</v>
      </c>
      <c r="F2" t="s">
        <v>114</v>
      </c>
      <c r="G2" t="s">
        <v>113</v>
      </c>
      <c r="H2" t="s">
        <v>112</v>
      </c>
      <c r="I2" t="s">
        <v>111</v>
      </c>
      <c r="J2" t="s">
        <v>110</v>
      </c>
      <c r="K2" t="s">
        <v>109</v>
      </c>
      <c r="L2" t="s">
        <v>108</v>
      </c>
      <c r="M2" t="s">
        <v>107</v>
      </c>
      <c r="N2" t="s">
        <v>0</v>
      </c>
      <c r="O2" t="s">
        <v>141</v>
      </c>
      <c r="P2" t="s">
        <v>141</v>
      </c>
      <c r="Q2" t="s">
        <v>141</v>
      </c>
      <c r="R2" t="s">
        <v>141</v>
      </c>
      <c r="S2" t="s">
        <v>140</v>
      </c>
      <c r="T2" t="s">
        <v>140</v>
      </c>
      <c r="U2" t="s">
        <v>140</v>
      </c>
      <c r="V2" t="s">
        <v>140</v>
      </c>
      <c r="W2" t="s">
        <v>139</v>
      </c>
      <c r="X2" t="s">
        <v>139</v>
      </c>
      <c r="Y2" t="s">
        <v>139</v>
      </c>
      <c r="Z2" t="s">
        <v>139</v>
      </c>
      <c r="AA2" t="s">
        <v>138</v>
      </c>
      <c r="AB2" t="s">
        <v>138</v>
      </c>
      <c r="AC2" t="s">
        <v>138</v>
      </c>
      <c r="AD2" t="s">
        <v>138</v>
      </c>
      <c r="AE2" t="s">
        <v>137</v>
      </c>
      <c r="AF2" t="s">
        <v>137</v>
      </c>
      <c r="AG2" t="s">
        <v>137</v>
      </c>
      <c r="AH2" t="s">
        <v>137</v>
      </c>
      <c r="AI2" t="s">
        <v>136</v>
      </c>
      <c r="AJ2" t="s">
        <v>135</v>
      </c>
      <c r="AK2" t="s">
        <v>134</v>
      </c>
      <c r="AL2" t="s">
        <v>133</v>
      </c>
      <c r="AM2" t="s">
        <v>0</v>
      </c>
      <c r="AN2" t="s">
        <v>0</v>
      </c>
      <c r="AO2" t="s">
        <v>0</v>
      </c>
      <c r="AP2" t="s">
        <v>0</v>
      </c>
      <c r="AQ2" t="s">
        <v>132</v>
      </c>
      <c r="AR2" t="s">
        <v>132</v>
      </c>
      <c r="AS2" t="s">
        <v>132</v>
      </c>
      <c r="AT2" t="s">
        <v>132</v>
      </c>
      <c r="AU2" t="s">
        <v>131</v>
      </c>
      <c r="AV2" t="s">
        <v>131</v>
      </c>
      <c r="AW2" t="s">
        <v>131</v>
      </c>
      <c r="AX2" t="s">
        <v>131</v>
      </c>
      <c r="AY2" t="s">
        <v>130</v>
      </c>
      <c r="AZ2" t="s">
        <v>130</v>
      </c>
      <c r="BA2" t="s">
        <v>130</v>
      </c>
      <c r="BB2" t="s">
        <v>130</v>
      </c>
      <c r="BC2" t="s">
        <v>129</v>
      </c>
      <c r="BD2" t="s">
        <v>129</v>
      </c>
      <c r="BE2" t="s">
        <v>129</v>
      </c>
      <c r="BF2" t="s">
        <v>129</v>
      </c>
      <c r="BG2" t="s">
        <v>128</v>
      </c>
      <c r="BH2" t="s">
        <v>128</v>
      </c>
      <c r="BI2" t="s">
        <v>128</v>
      </c>
      <c r="BJ2" t="s">
        <v>128</v>
      </c>
      <c r="BK2" t="s">
        <v>0</v>
      </c>
      <c r="BL2" t="s">
        <v>0</v>
      </c>
      <c r="BM2" t="s">
        <v>0</v>
      </c>
      <c r="BN2" t="s">
        <v>0</v>
      </c>
      <c r="BO2" t="s">
        <v>127</v>
      </c>
      <c r="BP2" t="s">
        <v>127</v>
      </c>
      <c r="BQ2" t="s">
        <v>127</v>
      </c>
      <c r="BR2" t="s">
        <v>127</v>
      </c>
      <c r="BS2" t="s">
        <v>126</v>
      </c>
      <c r="BT2" t="s">
        <v>126</v>
      </c>
      <c r="BU2" t="s">
        <v>126</v>
      </c>
      <c r="BV2" t="s">
        <v>126</v>
      </c>
      <c r="BW2" t="s">
        <v>125</v>
      </c>
      <c r="BX2" t="s">
        <v>125</v>
      </c>
      <c r="BY2" t="s">
        <v>125</v>
      </c>
      <c r="BZ2" t="s">
        <v>125</v>
      </c>
      <c r="CA2" t="s">
        <v>124</v>
      </c>
      <c r="CB2" t="s">
        <v>124</v>
      </c>
      <c r="CC2" t="s">
        <v>124</v>
      </c>
      <c r="CD2" t="s">
        <v>124</v>
      </c>
      <c r="CE2" t="s">
        <v>123</v>
      </c>
      <c r="CF2" t="s">
        <v>123</v>
      </c>
      <c r="CG2" t="s">
        <v>123</v>
      </c>
      <c r="CH2" t="s">
        <v>123</v>
      </c>
      <c r="CI2" t="s">
        <v>122</v>
      </c>
      <c r="CJ2" t="s">
        <v>122</v>
      </c>
      <c r="CK2" t="s">
        <v>122</v>
      </c>
      <c r="CL2" t="s">
        <v>122</v>
      </c>
      <c r="CM2" t="s">
        <v>121</v>
      </c>
      <c r="CN2" t="s">
        <v>121</v>
      </c>
      <c r="CO2" t="s">
        <v>121</v>
      </c>
      <c r="CP2" t="s">
        <v>121</v>
      </c>
      <c r="CQ2" t="s">
        <v>104</v>
      </c>
      <c r="CR2" t="s">
        <v>104</v>
      </c>
      <c r="CS2" t="s">
        <v>104</v>
      </c>
      <c r="CT2" t="s">
        <v>104</v>
      </c>
      <c r="CU2" t="s">
        <v>120</v>
      </c>
      <c r="CV2" t="s">
        <v>120</v>
      </c>
      <c r="CW2" t="s">
        <v>120</v>
      </c>
      <c r="CX2" t="s">
        <v>120</v>
      </c>
      <c r="CY2" t="s">
        <v>0</v>
      </c>
      <c r="CZ2" t="s">
        <v>0</v>
      </c>
      <c r="DA2" t="s">
        <v>0</v>
      </c>
      <c r="DB2" t="s">
        <v>0</v>
      </c>
    </row>
    <row r="3" spans="1:106" x14ac:dyDescent="0.25">
      <c r="A3" t="s">
        <v>119</v>
      </c>
      <c r="B3" t="s">
        <v>118</v>
      </c>
      <c r="C3" t="s">
        <v>117</v>
      </c>
      <c r="D3" t="s">
        <v>116</v>
      </c>
      <c r="E3" t="s">
        <v>115</v>
      </c>
      <c r="F3" t="s">
        <v>114</v>
      </c>
      <c r="G3" t="s">
        <v>113</v>
      </c>
      <c r="H3" t="s">
        <v>112</v>
      </c>
      <c r="I3" t="s">
        <v>111</v>
      </c>
      <c r="J3" t="s">
        <v>110</v>
      </c>
      <c r="K3" t="s">
        <v>109</v>
      </c>
      <c r="L3" t="s">
        <v>108</v>
      </c>
      <c r="M3" t="s">
        <v>107</v>
      </c>
      <c r="N3" t="s">
        <v>0</v>
      </c>
      <c r="O3" t="s">
        <v>106</v>
      </c>
      <c r="P3" t="s">
        <v>105</v>
      </c>
      <c r="Q3" t="s">
        <v>104</v>
      </c>
      <c r="R3" t="s">
        <v>0</v>
      </c>
      <c r="S3" t="s">
        <v>106</v>
      </c>
      <c r="T3" t="s">
        <v>105</v>
      </c>
      <c r="U3" t="s">
        <v>104</v>
      </c>
      <c r="V3" t="s">
        <v>0</v>
      </c>
      <c r="W3" t="s">
        <v>106</v>
      </c>
      <c r="X3" t="s">
        <v>105</v>
      </c>
      <c r="Y3" t="s">
        <v>104</v>
      </c>
      <c r="Z3" t="s">
        <v>0</v>
      </c>
      <c r="AA3" t="s">
        <v>106</v>
      </c>
      <c r="AB3" t="s">
        <v>105</v>
      </c>
      <c r="AC3" t="s">
        <v>104</v>
      </c>
      <c r="AD3" t="s">
        <v>0</v>
      </c>
      <c r="AE3" t="s">
        <v>106</v>
      </c>
      <c r="AF3" t="s">
        <v>105</v>
      </c>
      <c r="AG3" t="s">
        <v>104</v>
      </c>
      <c r="AH3" t="s">
        <v>0</v>
      </c>
      <c r="AI3" t="s">
        <v>106</v>
      </c>
      <c r="AJ3" t="s">
        <v>105</v>
      </c>
      <c r="AK3" t="s">
        <v>104</v>
      </c>
      <c r="AL3" t="s">
        <v>0</v>
      </c>
      <c r="AM3" t="s">
        <v>106</v>
      </c>
      <c r="AN3" t="s">
        <v>105</v>
      </c>
      <c r="AO3" t="s">
        <v>104</v>
      </c>
      <c r="AP3" t="s">
        <v>0</v>
      </c>
      <c r="AQ3" t="s">
        <v>106</v>
      </c>
      <c r="AR3" t="s">
        <v>105</v>
      </c>
      <c r="AS3" t="s">
        <v>104</v>
      </c>
      <c r="AT3" t="s">
        <v>0</v>
      </c>
      <c r="AU3" t="s">
        <v>106</v>
      </c>
      <c r="AV3" t="s">
        <v>105</v>
      </c>
      <c r="AW3" t="s">
        <v>104</v>
      </c>
      <c r="AX3" t="s">
        <v>0</v>
      </c>
      <c r="AY3" t="s">
        <v>106</v>
      </c>
      <c r="AZ3" t="s">
        <v>105</v>
      </c>
      <c r="BA3" t="s">
        <v>104</v>
      </c>
      <c r="BB3" t="s">
        <v>0</v>
      </c>
      <c r="BC3" t="s">
        <v>106</v>
      </c>
      <c r="BD3" t="s">
        <v>105</v>
      </c>
      <c r="BE3" t="s">
        <v>104</v>
      </c>
      <c r="BF3" t="s">
        <v>0</v>
      </c>
      <c r="BG3" t="s">
        <v>106</v>
      </c>
      <c r="BH3" t="s">
        <v>105</v>
      </c>
      <c r="BI3" t="s">
        <v>104</v>
      </c>
      <c r="BJ3" t="s">
        <v>0</v>
      </c>
      <c r="BK3" t="s">
        <v>106</v>
      </c>
      <c r="BL3" t="s">
        <v>105</v>
      </c>
      <c r="BM3" t="s">
        <v>104</v>
      </c>
      <c r="BN3" t="s">
        <v>0</v>
      </c>
      <c r="BO3" t="s">
        <v>106</v>
      </c>
      <c r="BP3" t="s">
        <v>105</v>
      </c>
      <c r="BQ3" t="s">
        <v>104</v>
      </c>
      <c r="BR3" t="s">
        <v>0</v>
      </c>
      <c r="BS3" t="s">
        <v>106</v>
      </c>
      <c r="BT3" t="s">
        <v>105</v>
      </c>
      <c r="BU3" t="s">
        <v>104</v>
      </c>
      <c r="BV3" t="s">
        <v>0</v>
      </c>
      <c r="BW3" t="s">
        <v>106</v>
      </c>
      <c r="BX3" t="s">
        <v>105</v>
      </c>
      <c r="BY3" t="s">
        <v>104</v>
      </c>
      <c r="BZ3" t="s">
        <v>0</v>
      </c>
      <c r="CA3" t="s">
        <v>106</v>
      </c>
      <c r="CB3" t="s">
        <v>105</v>
      </c>
      <c r="CC3" t="s">
        <v>104</v>
      </c>
      <c r="CD3" t="s">
        <v>0</v>
      </c>
      <c r="CE3" t="s">
        <v>106</v>
      </c>
      <c r="CF3" t="s">
        <v>105</v>
      </c>
      <c r="CG3" t="s">
        <v>104</v>
      </c>
      <c r="CH3" t="s">
        <v>0</v>
      </c>
      <c r="CI3" t="s">
        <v>106</v>
      </c>
      <c r="CJ3" t="s">
        <v>105</v>
      </c>
      <c r="CK3" t="s">
        <v>104</v>
      </c>
      <c r="CL3" t="s">
        <v>0</v>
      </c>
      <c r="CM3" t="s">
        <v>106</v>
      </c>
      <c r="CN3" t="s">
        <v>105</v>
      </c>
      <c r="CO3" t="s">
        <v>104</v>
      </c>
      <c r="CP3" t="s">
        <v>0</v>
      </c>
      <c r="CQ3" t="s">
        <v>106</v>
      </c>
      <c r="CR3" t="s">
        <v>105</v>
      </c>
      <c r="CS3" t="s">
        <v>104</v>
      </c>
      <c r="CT3" t="s">
        <v>0</v>
      </c>
      <c r="CU3" t="s">
        <v>106</v>
      </c>
      <c r="CV3" t="s">
        <v>105</v>
      </c>
      <c r="CW3" t="s">
        <v>104</v>
      </c>
      <c r="CX3" t="s">
        <v>0</v>
      </c>
      <c r="CY3" t="s">
        <v>106</v>
      </c>
      <c r="CZ3" t="s">
        <v>105</v>
      </c>
      <c r="DA3" t="s">
        <v>104</v>
      </c>
      <c r="DB3" t="s">
        <v>0</v>
      </c>
    </row>
    <row r="4" spans="1:106" x14ac:dyDescent="0.25">
      <c r="A4">
        <v>1</v>
      </c>
      <c r="B4" t="s">
        <v>103</v>
      </c>
      <c r="C4" t="s">
        <v>102</v>
      </c>
      <c r="D4" t="s">
        <v>101</v>
      </c>
      <c r="E4">
        <v>13</v>
      </c>
      <c r="F4" t="s">
        <v>97</v>
      </c>
      <c r="G4" t="s">
        <v>7</v>
      </c>
      <c r="H4" t="s">
        <v>7</v>
      </c>
      <c r="I4" t="s">
        <v>100</v>
      </c>
      <c r="J4" t="s">
        <v>14</v>
      </c>
      <c r="K4" t="s">
        <v>4</v>
      </c>
      <c r="L4" t="s">
        <v>3</v>
      </c>
      <c r="M4" t="s">
        <v>99</v>
      </c>
      <c r="N4">
        <f t="shared" ref="M4:N33" si="0">AP4</f>
        <v>50</v>
      </c>
      <c r="O4">
        <v>0</v>
      </c>
      <c r="P4">
        <v>0</v>
      </c>
      <c r="Q4">
        <v>0</v>
      </c>
      <c r="R4">
        <f t="shared" ref="R4:R33" si="1">SUM(O4:Q4)</f>
        <v>0</v>
      </c>
      <c r="S4">
        <v>0</v>
      </c>
      <c r="T4">
        <v>0</v>
      </c>
      <c r="U4">
        <v>0</v>
      </c>
      <c r="V4">
        <f t="shared" ref="V4:V33" si="2">SUM(S4:U4)</f>
        <v>0</v>
      </c>
      <c r="W4">
        <v>0</v>
      </c>
      <c r="X4">
        <v>0</v>
      </c>
      <c r="Y4">
        <v>0</v>
      </c>
      <c r="Z4">
        <f t="shared" ref="Z4:Z33" si="3">SUM(W4:Y4)</f>
        <v>0</v>
      </c>
      <c r="AA4">
        <v>8</v>
      </c>
      <c r="AB4">
        <v>5</v>
      </c>
      <c r="AC4">
        <v>0</v>
      </c>
      <c r="AD4">
        <f t="shared" ref="AD4:AD33" si="4">SUM(AA4:AC4)</f>
        <v>13</v>
      </c>
      <c r="AE4">
        <v>20</v>
      </c>
      <c r="AF4">
        <v>13</v>
      </c>
      <c r="AG4">
        <v>0</v>
      </c>
      <c r="AH4">
        <f t="shared" ref="AH4:AH33" si="5">SUM(AE4:AG4)</f>
        <v>33</v>
      </c>
      <c r="AI4">
        <v>3</v>
      </c>
      <c r="AJ4">
        <v>1</v>
      </c>
      <c r="AK4">
        <v>0</v>
      </c>
      <c r="AL4">
        <f t="shared" ref="AL4:AL33" si="6">SUM(AI4:AK4)</f>
        <v>4</v>
      </c>
      <c r="AM4">
        <f t="shared" ref="AM4:AM33" si="7">SUM(O4,S4,W4,AA4,AE4,AI4)</f>
        <v>31</v>
      </c>
      <c r="AN4">
        <f t="shared" ref="AN4:AN33" si="8">SUM(P4,T4,X4,AB4,AF4,AJ4)</f>
        <v>19</v>
      </c>
      <c r="AO4">
        <f t="shared" ref="AO4:AO33" si="9">SUM(Q4,U4,Y4,AC4,AG4,AK4)</f>
        <v>0</v>
      </c>
      <c r="AP4">
        <f t="shared" ref="AP4:AP33" si="10">SUM(AM4:AO4)</f>
        <v>50</v>
      </c>
      <c r="AQ4">
        <v>3</v>
      </c>
      <c r="AR4">
        <v>1</v>
      </c>
      <c r="AS4">
        <v>0</v>
      </c>
      <c r="AT4">
        <f t="shared" ref="AT4:AT33" si="11">SUM(AQ4:AS4)</f>
        <v>4</v>
      </c>
      <c r="AU4">
        <v>0</v>
      </c>
      <c r="AV4">
        <v>0</v>
      </c>
      <c r="AW4">
        <v>0</v>
      </c>
      <c r="AX4">
        <f t="shared" ref="AX4:AX33" si="12">SUM(AU4:AW4)</f>
        <v>0</v>
      </c>
      <c r="AY4">
        <v>0</v>
      </c>
      <c r="AZ4">
        <v>0</v>
      </c>
      <c r="BA4">
        <v>0</v>
      </c>
      <c r="BB4">
        <f t="shared" ref="BB4:BB33" si="13">SUM(AY4:BA4)</f>
        <v>0</v>
      </c>
      <c r="BC4">
        <f t="shared" ref="BC4:BC33" si="14">AM4-AQ4-AU4-AY4-BG4</f>
        <v>28</v>
      </c>
      <c r="BD4">
        <f t="shared" ref="BD4:BD33" si="15">AN4-AR4-AV4-AZ4-BH4</f>
        <v>18</v>
      </c>
      <c r="BE4">
        <f t="shared" ref="BE4:BE33" si="16">AO4-AS4-AW4-BA4-BI4</f>
        <v>0</v>
      </c>
      <c r="BF4">
        <f t="shared" ref="BF4:BF33" si="17">SUM(BC4:BE4)</f>
        <v>46</v>
      </c>
      <c r="BG4">
        <v>0</v>
      </c>
      <c r="BH4">
        <v>0</v>
      </c>
      <c r="BI4">
        <v>0</v>
      </c>
      <c r="BJ4">
        <f t="shared" ref="BJ4:BJ33" si="18">SUM(BG4:BI4)</f>
        <v>0</v>
      </c>
      <c r="BK4">
        <f t="shared" ref="BK4:BK33" si="19">SUM(AQ4,AU4,AY4,BC4,BG4)</f>
        <v>31</v>
      </c>
      <c r="BL4">
        <f t="shared" ref="BL4:BL33" si="20">SUM(AR4,AV4,AZ4,BD4,BH4)</f>
        <v>19</v>
      </c>
      <c r="BM4">
        <f t="shared" ref="BM4:BM33" si="21">SUM(AS4,AW4,BA4,BE4,BI4)</f>
        <v>0</v>
      </c>
      <c r="BN4">
        <f t="shared" ref="BN4:BN33" si="22">SUM(BK4:BM4)</f>
        <v>50</v>
      </c>
      <c r="BO4">
        <v>0</v>
      </c>
      <c r="BP4">
        <v>0</v>
      </c>
      <c r="BQ4">
        <v>0</v>
      </c>
      <c r="BR4">
        <f t="shared" ref="BR4:BR33" si="23">SUM(BO4:BQ4)</f>
        <v>0</v>
      </c>
      <c r="BS4">
        <v>0</v>
      </c>
      <c r="BT4">
        <v>0</v>
      </c>
      <c r="BU4">
        <v>0</v>
      </c>
      <c r="BV4">
        <f t="shared" ref="BV4:BV33" si="24">SUM(BS4:BU4)</f>
        <v>0</v>
      </c>
      <c r="BW4">
        <v>0</v>
      </c>
      <c r="BX4">
        <v>0</v>
      </c>
      <c r="BY4">
        <v>0</v>
      </c>
      <c r="BZ4">
        <f t="shared" ref="BZ4:BZ33" si="25">SUM(BW4:BY4)</f>
        <v>0</v>
      </c>
      <c r="CA4">
        <v>0</v>
      </c>
      <c r="CB4">
        <v>0</v>
      </c>
      <c r="CC4">
        <v>0</v>
      </c>
      <c r="CD4">
        <f t="shared" ref="CD4:CD33" si="26">SUM(CA4:CC4)</f>
        <v>0</v>
      </c>
      <c r="CE4">
        <v>0</v>
      </c>
      <c r="CF4">
        <v>0</v>
      </c>
      <c r="CG4">
        <v>0</v>
      </c>
      <c r="CH4">
        <f t="shared" ref="CH4:CH33" si="27">SUM(CE4:CG4)</f>
        <v>0</v>
      </c>
      <c r="CI4">
        <v>0</v>
      </c>
      <c r="CJ4">
        <v>0</v>
      </c>
      <c r="CK4">
        <v>0</v>
      </c>
      <c r="CL4">
        <f t="shared" ref="CL4:CL33" si="28">SUM(CI4:CK4)</f>
        <v>0</v>
      </c>
      <c r="CM4">
        <v>0</v>
      </c>
      <c r="CN4">
        <v>0</v>
      </c>
      <c r="CO4">
        <v>0</v>
      </c>
      <c r="CP4">
        <f t="shared" ref="CP4:CP33" si="29">SUM(CM4:CO4)</f>
        <v>0</v>
      </c>
      <c r="CQ4">
        <v>0</v>
      </c>
      <c r="CR4">
        <v>0</v>
      </c>
      <c r="CS4">
        <v>0</v>
      </c>
      <c r="CT4">
        <f t="shared" ref="CT4:CT33" si="30">SUM(CQ4:CS4)</f>
        <v>0</v>
      </c>
      <c r="CU4">
        <f t="shared" ref="CU4:CU33" si="31">AM4-BO4-BS4-BW4-CA4-CE4-CI4-CM4-CQ4</f>
        <v>31</v>
      </c>
      <c r="CV4">
        <f t="shared" ref="CV4:CV33" si="32">AN4-BP4-BT4-BX4-CB4-CF4-CJ4-CN4-CR4</f>
        <v>19</v>
      </c>
      <c r="CW4">
        <f t="shared" ref="CW4:CW33" si="33">AO4-BQ4-BU4-BY4-CC4-CG4-CK4-CO4-CS4</f>
        <v>0</v>
      </c>
      <c r="CX4">
        <f t="shared" ref="CX4:CX33" si="34">SUM(CU4:CW4)</f>
        <v>50</v>
      </c>
      <c r="CY4">
        <f t="shared" ref="CY4:CY33" si="35">SUM(BO4,BS4,BW4,CA4,CE4,CI4,CM4,CQ4,CU4)</f>
        <v>31</v>
      </c>
      <c r="CZ4">
        <f t="shared" ref="CZ4:CZ33" si="36">SUM(BP4,BT4,BX4,CB4,CF4,CJ4,CN4,CR4,CV4)</f>
        <v>19</v>
      </c>
      <c r="DA4">
        <f t="shared" ref="DA4:DA33" si="37">SUM(BQ4,BU4,BY4,CC4,CG4,CK4,CO4,CS4,CW4)</f>
        <v>0</v>
      </c>
      <c r="DB4">
        <f t="shared" ref="DB4:DB33" si="38">SUM(CY4:DA4)</f>
        <v>50</v>
      </c>
    </row>
    <row r="5" spans="1:106" x14ac:dyDescent="0.25">
      <c r="A5">
        <v>2</v>
      </c>
      <c r="B5" t="s">
        <v>11</v>
      </c>
      <c r="C5" t="s">
        <v>98</v>
      </c>
      <c r="D5" t="s">
        <v>94</v>
      </c>
      <c r="E5">
        <v>22</v>
      </c>
      <c r="F5" t="s">
        <v>97</v>
      </c>
      <c r="G5" t="s">
        <v>7</v>
      </c>
      <c r="H5" t="s">
        <v>7</v>
      </c>
      <c r="I5" t="s">
        <v>96</v>
      </c>
      <c r="J5" t="s">
        <v>5</v>
      </c>
      <c r="K5" t="s">
        <v>18</v>
      </c>
      <c r="L5" t="s">
        <v>3</v>
      </c>
      <c r="M5" t="s">
        <v>12</v>
      </c>
      <c r="N5">
        <f t="shared" si="0"/>
        <v>191</v>
      </c>
      <c r="O5">
        <v>0</v>
      </c>
      <c r="P5">
        <v>0</v>
      </c>
      <c r="Q5">
        <v>0</v>
      </c>
      <c r="R5">
        <f t="shared" si="1"/>
        <v>0</v>
      </c>
      <c r="S5">
        <v>0</v>
      </c>
      <c r="T5">
        <v>0</v>
      </c>
      <c r="U5">
        <v>0</v>
      </c>
      <c r="V5">
        <f t="shared" si="2"/>
        <v>0</v>
      </c>
      <c r="W5">
        <v>77</v>
      </c>
      <c r="X5">
        <v>114</v>
      </c>
      <c r="Y5">
        <v>0</v>
      </c>
      <c r="Z5">
        <f t="shared" si="3"/>
        <v>191</v>
      </c>
      <c r="AA5">
        <v>0</v>
      </c>
      <c r="AB5">
        <v>0</v>
      </c>
      <c r="AC5">
        <v>0</v>
      </c>
      <c r="AD5">
        <f t="shared" si="4"/>
        <v>0</v>
      </c>
      <c r="AE5">
        <v>0</v>
      </c>
      <c r="AF5">
        <v>0</v>
      </c>
      <c r="AG5">
        <v>0</v>
      </c>
      <c r="AH5">
        <f t="shared" si="5"/>
        <v>0</v>
      </c>
      <c r="AI5">
        <v>0</v>
      </c>
      <c r="AJ5">
        <v>0</v>
      </c>
      <c r="AK5">
        <v>0</v>
      </c>
      <c r="AL5">
        <f t="shared" si="6"/>
        <v>0</v>
      </c>
      <c r="AM5">
        <f t="shared" si="7"/>
        <v>77</v>
      </c>
      <c r="AN5">
        <f t="shared" si="8"/>
        <v>114</v>
      </c>
      <c r="AO5">
        <f t="shared" si="9"/>
        <v>0</v>
      </c>
      <c r="AP5">
        <f t="shared" si="10"/>
        <v>191</v>
      </c>
      <c r="AQ5">
        <v>0</v>
      </c>
      <c r="AR5">
        <v>0</v>
      </c>
      <c r="AS5">
        <v>0</v>
      </c>
      <c r="AT5">
        <f t="shared" si="11"/>
        <v>0</v>
      </c>
      <c r="AU5">
        <v>0</v>
      </c>
      <c r="AV5">
        <v>0</v>
      </c>
      <c r="AW5">
        <v>0</v>
      </c>
      <c r="AX5">
        <f t="shared" si="12"/>
        <v>0</v>
      </c>
      <c r="AY5">
        <v>0</v>
      </c>
      <c r="AZ5">
        <v>0</v>
      </c>
      <c r="BA5">
        <v>0</v>
      </c>
      <c r="BB5">
        <f t="shared" si="13"/>
        <v>0</v>
      </c>
      <c r="BC5">
        <f t="shared" si="14"/>
        <v>77</v>
      </c>
      <c r="BD5">
        <f t="shared" si="15"/>
        <v>114</v>
      </c>
      <c r="BE5">
        <f t="shared" si="16"/>
        <v>0</v>
      </c>
      <c r="BF5">
        <f t="shared" si="17"/>
        <v>191</v>
      </c>
      <c r="BG5">
        <v>0</v>
      </c>
      <c r="BH5">
        <v>0</v>
      </c>
      <c r="BI5">
        <v>0</v>
      </c>
      <c r="BJ5">
        <f t="shared" si="18"/>
        <v>0</v>
      </c>
      <c r="BK5">
        <f t="shared" si="19"/>
        <v>77</v>
      </c>
      <c r="BL5">
        <f t="shared" si="20"/>
        <v>114</v>
      </c>
      <c r="BM5">
        <f t="shared" si="21"/>
        <v>0</v>
      </c>
      <c r="BN5">
        <f t="shared" si="22"/>
        <v>191</v>
      </c>
      <c r="BO5">
        <v>0</v>
      </c>
      <c r="BP5">
        <v>0</v>
      </c>
      <c r="BQ5">
        <v>0</v>
      </c>
      <c r="BR5">
        <f t="shared" si="23"/>
        <v>0</v>
      </c>
      <c r="BS5">
        <v>0</v>
      </c>
      <c r="BT5">
        <v>0</v>
      </c>
      <c r="BU5">
        <v>0</v>
      </c>
      <c r="BV5">
        <f t="shared" si="24"/>
        <v>0</v>
      </c>
      <c r="BW5">
        <v>0</v>
      </c>
      <c r="BX5">
        <v>0</v>
      </c>
      <c r="BY5">
        <v>0</v>
      </c>
      <c r="BZ5">
        <f t="shared" si="25"/>
        <v>0</v>
      </c>
      <c r="CA5">
        <v>0</v>
      </c>
      <c r="CB5">
        <v>0</v>
      </c>
      <c r="CC5">
        <v>0</v>
      </c>
      <c r="CD5">
        <f t="shared" si="26"/>
        <v>0</v>
      </c>
      <c r="CE5">
        <v>0</v>
      </c>
      <c r="CF5">
        <v>0</v>
      </c>
      <c r="CG5">
        <v>0</v>
      </c>
      <c r="CH5">
        <f t="shared" si="27"/>
        <v>0</v>
      </c>
      <c r="CI5">
        <v>0</v>
      </c>
      <c r="CJ5">
        <v>0</v>
      </c>
      <c r="CK5">
        <v>0</v>
      </c>
      <c r="CL5">
        <f t="shared" si="28"/>
        <v>0</v>
      </c>
      <c r="CM5">
        <v>0</v>
      </c>
      <c r="CN5">
        <v>0</v>
      </c>
      <c r="CO5">
        <v>0</v>
      </c>
      <c r="CP5">
        <f t="shared" si="29"/>
        <v>0</v>
      </c>
      <c r="CQ5">
        <v>0</v>
      </c>
      <c r="CR5">
        <v>0</v>
      </c>
      <c r="CS5">
        <v>0</v>
      </c>
      <c r="CT5">
        <f t="shared" si="30"/>
        <v>0</v>
      </c>
      <c r="CU5">
        <f t="shared" si="31"/>
        <v>77</v>
      </c>
      <c r="CV5">
        <f t="shared" si="32"/>
        <v>114</v>
      </c>
      <c r="CW5">
        <f t="shared" si="33"/>
        <v>0</v>
      </c>
      <c r="CX5">
        <f t="shared" si="34"/>
        <v>191</v>
      </c>
      <c r="CY5">
        <f t="shared" si="35"/>
        <v>77</v>
      </c>
      <c r="CZ5">
        <f t="shared" si="36"/>
        <v>114</v>
      </c>
      <c r="DA5">
        <f t="shared" si="37"/>
        <v>0</v>
      </c>
      <c r="DB5">
        <f t="shared" si="38"/>
        <v>191</v>
      </c>
    </row>
    <row r="6" spans="1:106" x14ac:dyDescent="0.25">
      <c r="A6">
        <v>1</v>
      </c>
      <c r="B6" t="s">
        <v>11</v>
      </c>
      <c r="C6" t="s">
        <v>95</v>
      </c>
      <c r="D6" t="s">
        <v>94</v>
      </c>
      <c r="E6">
        <v>6</v>
      </c>
      <c r="F6" t="s">
        <v>72</v>
      </c>
      <c r="G6" t="s">
        <v>7</v>
      </c>
      <c r="H6" t="s">
        <v>93</v>
      </c>
      <c r="I6" t="s">
        <v>92</v>
      </c>
      <c r="J6" t="s">
        <v>148</v>
      </c>
      <c r="K6" t="s">
        <v>18</v>
      </c>
      <c r="L6" t="s">
        <v>3</v>
      </c>
      <c r="M6" t="s">
        <v>12</v>
      </c>
      <c r="N6">
        <f t="shared" si="0"/>
        <v>140</v>
      </c>
      <c r="O6">
        <v>0</v>
      </c>
      <c r="P6">
        <v>0</v>
      </c>
      <c r="Q6">
        <v>0</v>
      </c>
      <c r="R6">
        <f t="shared" si="1"/>
        <v>0</v>
      </c>
      <c r="S6">
        <v>53</v>
      </c>
      <c r="T6">
        <v>37</v>
      </c>
      <c r="U6">
        <v>0</v>
      </c>
      <c r="V6">
        <f t="shared" si="2"/>
        <v>90</v>
      </c>
      <c r="W6">
        <v>12</v>
      </c>
      <c r="X6">
        <v>38</v>
      </c>
      <c r="Y6">
        <v>0</v>
      </c>
      <c r="Z6">
        <f t="shared" si="3"/>
        <v>50</v>
      </c>
      <c r="AA6">
        <v>0</v>
      </c>
      <c r="AB6">
        <v>0</v>
      </c>
      <c r="AC6">
        <v>0</v>
      </c>
      <c r="AD6">
        <f t="shared" si="4"/>
        <v>0</v>
      </c>
      <c r="AE6">
        <v>0</v>
      </c>
      <c r="AF6">
        <v>0</v>
      </c>
      <c r="AG6">
        <v>0</v>
      </c>
      <c r="AH6">
        <f t="shared" si="5"/>
        <v>0</v>
      </c>
      <c r="AI6">
        <v>0</v>
      </c>
      <c r="AJ6">
        <v>0</v>
      </c>
      <c r="AK6">
        <v>0</v>
      </c>
      <c r="AL6">
        <f t="shared" si="6"/>
        <v>0</v>
      </c>
      <c r="AM6">
        <f t="shared" si="7"/>
        <v>65</v>
      </c>
      <c r="AN6">
        <f t="shared" si="8"/>
        <v>75</v>
      </c>
      <c r="AO6">
        <f t="shared" si="9"/>
        <v>0</v>
      </c>
      <c r="AP6">
        <f t="shared" si="10"/>
        <v>140</v>
      </c>
      <c r="AQ6">
        <v>0</v>
      </c>
      <c r="AR6">
        <v>0</v>
      </c>
      <c r="AS6">
        <v>0</v>
      </c>
      <c r="AT6">
        <f t="shared" si="11"/>
        <v>0</v>
      </c>
      <c r="AU6">
        <v>0</v>
      </c>
      <c r="AV6">
        <v>0</v>
      </c>
      <c r="AW6">
        <v>0</v>
      </c>
      <c r="AX6">
        <f t="shared" si="12"/>
        <v>0</v>
      </c>
      <c r="AY6">
        <v>0</v>
      </c>
      <c r="AZ6">
        <v>0</v>
      </c>
      <c r="BA6">
        <v>0</v>
      </c>
      <c r="BB6">
        <f t="shared" si="13"/>
        <v>0</v>
      </c>
      <c r="BC6">
        <f t="shared" si="14"/>
        <v>65</v>
      </c>
      <c r="BD6">
        <f t="shared" si="15"/>
        <v>75</v>
      </c>
      <c r="BE6">
        <f t="shared" si="16"/>
        <v>0</v>
      </c>
      <c r="BF6">
        <f t="shared" si="17"/>
        <v>140</v>
      </c>
      <c r="BG6">
        <v>0</v>
      </c>
      <c r="BH6">
        <v>0</v>
      </c>
      <c r="BI6">
        <v>0</v>
      </c>
      <c r="BJ6">
        <f t="shared" si="18"/>
        <v>0</v>
      </c>
      <c r="BK6">
        <f t="shared" si="19"/>
        <v>65</v>
      </c>
      <c r="BL6">
        <f t="shared" si="20"/>
        <v>75</v>
      </c>
      <c r="BM6">
        <f t="shared" si="21"/>
        <v>0</v>
      </c>
      <c r="BN6">
        <f t="shared" si="22"/>
        <v>140</v>
      </c>
      <c r="BO6">
        <v>0</v>
      </c>
      <c r="BP6">
        <v>0</v>
      </c>
      <c r="BQ6">
        <v>0</v>
      </c>
      <c r="BR6">
        <f t="shared" si="23"/>
        <v>0</v>
      </c>
      <c r="BS6">
        <v>0</v>
      </c>
      <c r="BT6">
        <v>0</v>
      </c>
      <c r="BU6">
        <v>0</v>
      </c>
      <c r="BV6">
        <f t="shared" si="24"/>
        <v>0</v>
      </c>
      <c r="BW6">
        <v>0</v>
      </c>
      <c r="BX6">
        <v>0</v>
      </c>
      <c r="BY6">
        <v>0</v>
      </c>
      <c r="BZ6">
        <f t="shared" si="25"/>
        <v>0</v>
      </c>
      <c r="CA6">
        <v>0</v>
      </c>
      <c r="CB6">
        <v>0</v>
      </c>
      <c r="CC6">
        <v>0</v>
      </c>
      <c r="CD6">
        <f t="shared" si="26"/>
        <v>0</v>
      </c>
      <c r="CE6">
        <v>0</v>
      </c>
      <c r="CF6">
        <v>0</v>
      </c>
      <c r="CG6">
        <v>0</v>
      </c>
      <c r="CH6">
        <f t="shared" si="27"/>
        <v>0</v>
      </c>
      <c r="CI6">
        <v>0</v>
      </c>
      <c r="CJ6">
        <v>0</v>
      </c>
      <c r="CK6">
        <v>0</v>
      </c>
      <c r="CL6">
        <f t="shared" si="28"/>
        <v>0</v>
      </c>
      <c r="CM6">
        <v>0</v>
      </c>
      <c r="CN6">
        <v>0</v>
      </c>
      <c r="CO6">
        <v>0</v>
      </c>
      <c r="CP6">
        <f t="shared" si="29"/>
        <v>0</v>
      </c>
      <c r="CQ6">
        <v>0</v>
      </c>
      <c r="CR6">
        <v>0</v>
      </c>
      <c r="CS6">
        <v>0</v>
      </c>
      <c r="CT6">
        <f t="shared" si="30"/>
        <v>0</v>
      </c>
      <c r="CU6">
        <f t="shared" si="31"/>
        <v>65</v>
      </c>
      <c r="CV6">
        <f t="shared" si="32"/>
        <v>75</v>
      </c>
      <c r="CW6">
        <f t="shared" si="33"/>
        <v>0</v>
      </c>
      <c r="CX6">
        <f t="shared" si="34"/>
        <v>140</v>
      </c>
      <c r="CY6">
        <f t="shared" si="35"/>
        <v>65</v>
      </c>
      <c r="CZ6">
        <f t="shared" si="36"/>
        <v>75</v>
      </c>
      <c r="DA6">
        <f t="shared" si="37"/>
        <v>0</v>
      </c>
      <c r="DB6">
        <f t="shared" si="38"/>
        <v>140</v>
      </c>
    </row>
    <row r="7" spans="1:106" x14ac:dyDescent="0.25">
      <c r="A7">
        <v>3</v>
      </c>
      <c r="B7" t="s">
        <v>11</v>
      </c>
      <c r="C7" t="s">
        <v>91</v>
      </c>
      <c r="D7" t="s">
        <v>68</v>
      </c>
      <c r="E7">
        <v>11</v>
      </c>
      <c r="F7" t="s">
        <v>72</v>
      </c>
      <c r="G7" t="s">
        <v>7</v>
      </c>
      <c r="H7" t="s">
        <v>7</v>
      </c>
      <c r="I7" t="s">
        <v>90</v>
      </c>
      <c r="J7" t="s">
        <v>148</v>
      </c>
      <c r="K7" t="s">
        <v>18</v>
      </c>
      <c r="L7" t="s">
        <v>3</v>
      </c>
      <c r="M7" t="s">
        <v>12</v>
      </c>
      <c r="N7">
        <f t="shared" si="0"/>
        <v>158</v>
      </c>
      <c r="O7">
        <v>0</v>
      </c>
      <c r="P7">
        <v>0</v>
      </c>
      <c r="Q7">
        <v>0</v>
      </c>
      <c r="R7">
        <f t="shared" si="1"/>
        <v>0</v>
      </c>
      <c r="S7">
        <v>33</v>
      </c>
      <c r="T7">
        <v>30</v>
      </c>
      <c r="U7">
        <v>0</v>
      </c>
      <c r="V7">
        <f t="shared" si="2"/>
        <v>63</v>
      </c>
      <c r="W7">
        <v>57</v>
      </c>
      <c r="X7">
        <v>38</v>
      </c>
      <c r="Y7">
        <v>0</v>
      </c>
      <c r="Z7">
        <f t="shared" si="3"/>
        <v>95</v>
      </c>
      <c r="AA7">
        <v>0</v>
      </c>
      <c r="AB7">
        <v>0</v>
      </c>
      <c r="AC7">
        <v>0</v>
      </c>
      <c r="AD7">
        <f t="shared" si="4"/>
        <v>0</v>
      </c>
      <c r="AE7">
        <v>0</v>
      </c>
      <c r="AF7">
        <v>0</v>
      </c>
      <c r="AG7">
        <v>0</v>
      </c>
      <c r="AH7">
        <f t="shared" si="5"/>
        <v>0</v>
      </c>
      <c r="AI7">
        <v>0</v>
      </c>
      <c r="AJ7">
        <v>0</v>
      </c>
      <c r="AK7">
        <v>0</v>
      </c>
      <c r="AL7">
        <f t="shared" si="6"/>
        <v>0</v>
      </c>
      <c r="AM7">
        <f t="shared" si="7"/>
        <v>90</v>
      </c>
      <c r="AN7">
        <f t="shared" si="8"/>
        <v>68</v>
      </c>
      <c r="AO7">
        <f t="shared" si="9"/>
        <v>0</v>
      </c>
      <c r="AP7">
        <f t="shared" si="10"/>
        <v>158</v>
      </c>
      <c r="AQ7">
        <v>4</v>
      </c>
      <c r="AR7">
        <v>0</v>
      </c>
      <c r="AS7">
        <v>0</v>
      </c>
      <c r="AT7">
        <f t="shared" si="11"/>
        <v>4</v>
      </c>
      <c r="AU7">
        <v>0</v>
      </c>
      <c r="AV7">
        <v>0</v>
      </c>
      <c r="AW7">
        <v>0</v>
      </c>
      <c r="AX7">
        <f t="shared" si="12"/>
        <v>0</v>
      </c>
      <c r="AY7">
        <v>0</v>
      </c>
      <c r="AZ7">
        <v>0</v>
      </c>
      <c r="BA7">
        <v>0</v>
      </c>
      <c r="BB7">
        <f t="shared" si="13"/>
        <v>0</v>
      </c>
      <c r="BC7">
        <f t="shared" si="14"/>
        <v>85</v>
      </c>
      <c r="BD7">
        <f t="shared" si="15"/>
        <v>68</v>
      </c>
      <c r="BE7">
        <f t="shared" si="16"/>
        <v>0</v>
      </c>
      <c r="BF7">
        <f t="shared" si="17"/>
        <v>153</v>
      </c>
      <c r="BG7">
        <v>1</v>
      </c>
      <c r="BH7">
        <v>0</v>
      </c>
      <c r="BI7">
        <v>0</v>
      </c>
      <c r="BJ7">
        <f t="shared" si="18"/>
        <v>1</v>
      </c>
      <c r="BK7">
        <f t="shared" si="19"/>
        <v>90</v>
      </c>
      <c r="BL7">
        <f t="shared" si="20"/>
        <v>68</v>
      </c>
      <c r="BM7">
        <f t="shared" si="21"/>
        <v>0</v>
      </c>
      <c r="BN7">
        <f t="shared" si="22"/>
        <v>158</v>
      </c>
      <c r="BO7">
        <v>0</v>
      </c>
      <c r="BP7">
        <v>0</v>
      </c>
      <c r="BQ7">
        <v>0</v>
      </c>
      <c r="BR7">
        <f t="shared" si="23"/>
        <v>0</v>
      </c>
      <c r="BS7">
        <v>0</v>
      </c>
      <c r="BT7">
        <v>0</v>
      </c>
      <c r="BU7">
        <v>0</v>
      </c>
      <c r="BV7">
        <f t="shared" si="24"/>
        <v>0</v>
      </c>
      <c r="BW7">
        <v>0</v>
      </c>
      <c r="BX7">
        <v>0</v>
      </c>
      <c r="BY7">
        <v>0</v>
      </c>
      <c r="BZ7">
        <f t="shared" si="25"/>
        <v>0</v>
      </c>
      <c r="CA7">
        <v>0</v>
      </c>
      <c r="CB7">
        <v>0</v>
      </c>
      <c r="CC7">
        <v>0</v>
      </c>
      <c r="CD7">
        <f t="shared" si="26"/>
        <v>0</v>
      </c>
      <c r="CE7">
        <v>0</v>
      </c>
      <c r="CF7">
        <v>0</v>
      </c>
      <c r="CG7">
        <v>0</v>
      </c>
      <c r="CH7">
        <f t="shared" si="27"/>
        <v>0</v>
      </c>
      <c r="CI7">
        <v>0</v>
      </c>
      <c r="CJ7">
        <v>0</v>
      </c>
      <c r="CK7">
        <v>0</v>
      </c>
      <c r="CL7">
        <f t="shared" si="28"/>
        <v>0</v>
      </c>
      <c r="CM7">
        <v>0</v>
      </c>
      <c r="CN7">
        <v>0</v>
      </c>
      <c r="CO7">
        <v>0</v>
      </c>
      <c r="CP7">
        <f t="shared" si="29"/>
        <v>0</v>
      </c>
      <c r="CQ7">
        <v>0</v>
      </c>
      <c r="CR7">
        <v>0</v>
      </c>
      <c r="CS7">
        <v>0</v>
      </c>
      <c r="CT7">
        <f t="shared" si="30"/>
        <v>0</v>
      </c>
      <c r="CU7">
        <f t="shared" si="31"/>
        <v>90</v>
      </c>
      <c r="CV7">
        <f t="shared" si="32"/>
        <v>68</v>
      </c>
      <c r="CW7">
        <f t="shared" si="33"/>
        <v>0</v>
      </c>
      <c r="CX7">
        <f t="shared" si="34"/>
        <v>158</v>
      </c>
      <c r="CY7">
        <f t="shared" si="35"/>
        <v>90</v>
      </c>
      <c r="CZ7">
        <f t="shared" si="36"/>
        <v>68</v>
      </c>
      <c r="DA7">
        <f t="shared" si="37"/>
        <v>0</v>
      </c>
      <c r="DB7">
        <f t="shared" si="38"/>
        <v>158</v>
      </c>
    </row>
    <row r="8" spans="1:106" x14ac:dyDescent="0.25">
      <c r="A8">
        <v>5</v>
      </c>
      <c r="B8" t="s">
        <v>11</v>
      </c>
      <c r="C8" t="s">
        <v>89</v>
      </c>
      <c r="D8" t="s">
        <v>68</v>
      </c>
      <c r="E8">
        <v>11</v>
      </c>
      <c r="F8" t="s">
        <v>72</v>
      </c>
      <c r="G8" t="s">
        <v>7</v>
      </c>
      <c r="H8" t="s">
        <v>7</v>
      </c>
      <c r="I8" t="s">
        <v>88</v>
      </c>
      <c r="J8" t="s">
        <v>148</v>
      </c>
      <c r="K8" t="s">
        <v>18</v>
      </c>
      <c r="L8" t="s">
        <v>3</v>
      </c>
      <c r="M8" t="s">
        <v>12</v>
      </c>
      <c r="N8">
        <f t="shared" si="0"/>
        <v>134</v>
      </c>
      <c r="O8">
        <v>0</v>
      </c>
      <c r="P8">
        <v>0</v>
      </c>
      <c r="Q8">
        <v>0</v>
      </c>
      <c r="R8">
        <f t="shared" si="1"/>
        <v>0</v>
      </c>
      <c r="S8">
        <v>4</v>
      </c>
      <c r="T8">
        <v>7</v>
      </c>
      <c r="U8">
        <v>0</v>
      </c>
      <c r="V8">
        <f t="shared" si="2"/>
        <v>11</v>
      </c>
      <c r="W8">
        <v>48</v>
      </c>
      <c r="X8">
        <v>72</v>
      </c>
      <c r="Y8">
        <v>0</v>
      </c>
      <c r="Z8">
        <f t="shared" si="3"/>
        <v>120</v>
      </c>
      <c r="AA8">
        <v>3</v>
      </c>
      <c r="AB8">
        <v>0</v>
      </c>
      <c r="AC8">
        <v>0</v>
      </c>
      <c r="AD8">
        <f t="shared" si="4"/>
        <v>3</v>
      </c>
      <c r="AE8">
        <v>0</v>
      </c>
      <c r="AF8">
        <v>0</v>
      </c>
      <c r="AG8">
        <v>0</v>
      </c>
      <c r="AH8">
        <f t="shared" si="5"/>
        <v>0</v>
      </c>
      <c r="AI8">
        <v>0</v>
      </c>
      <c r="AJ8">
        <v>0</v>
      </c>
      <c r="AK8">
        <v>0</v>
      </c>
      <c r="AL8">
        <f t="shared" si="6"/>
        <v>0</v>
      </c>
      <c r="AM8">
        <f t="shared" si="7"/>
        <v>55</v>
      </c>
      <c r="AN8">
        <f t="shared" si="8"/>
        <v>79</v>
      </c>
      <c r="AO8">
        <f t="shared" si="9"/>
        <v>0</v>
      </c>
      <c r="AP8">
        <f t="shared" si="10"/>
        <v>134</v>
      </c>
      <c r="AQ8">
        <v>0</v>
      </c>
      <c r="AR8">
        <v>0</v>
      </c>
      <c r="AS8">
        <v>0</v>
      </c>
      <c r="AT8">
        <f t="shared" si="11"/>
        <v>0</v>
      </c>
      <c r="AU8">
        <v>0</v>
      </c>
      <c r="AV8">
        <v>0</v>
      </c>
      <c r="AW8">
        <v>0</v>
      </c>
      <c r="AX8">
        <f t="shared" si="12"/>
        <v>0</v>
      </c>
      <c r="AY8">
        <v>0</v>
      </c>
      <c r="AZ8">
        <v>0</v>
      </c>
      <c r="BA8">
        <v>0</v>
      </c>
      <c r="BB8">
        <f t="shared" si="13"/>
        <v>0</v>
      </c>
      <c r="BC8">
        <f t="shared" si="14"/>
        <v>55</v>
      </c>
      <c r="BD8">
        <f t="shared" si="15"/>
        <v>79</v>
      </c>
      <c r="BE8">
        <f t="shared" si="16"/>
        <v>0</v>
      </c>
      <c r="BF8">
        <f t="shared" si="17"/>
        <v>134</v>
      </c>
      <c r="BG8">
        <v>0</v>
      </c>
      <c r="BH8">
        <v>0</v>
      </c>
      <c r="BI8">
        <v>0</v>
      </c>
      <c r="BJ8">
        <f t="shared" si="18"/>
        <v>0</v>
      </c>
      <c r="BK8">
        <f t="shared" si="19"/>
        <v>55</v>
      </c>
      <c r="BL8">
        <f t="shared" si="20"/>
        <v>79</v>
      </c>
      <c r="BM8">
        <f t="shared" si="21"/>
        <v>0</v>
      </c>
      <c r="BN8">
        <f t="shared" si="22"/>
        <v>134</v>
      </c>
      <c r="BO8">
        <v>0</v>
      </c>
      <c r="BP8">
        <v>0</v>
      </c>
      <c r="BQ8">
        <v>0</v>
      </c>
      <c r="BR8">
        <f t="shared" si="23"/>
        <v>0</v>
      </c>
      <c r="BS8">
        <v>0</v>
      </c>
      <c r="BT8">
        <v>0</v>
      </c>
      <c r="BU8">
        <v>0</v>
      </c>
      <c r="BV8">
        <f t="shared" si="24"/>
        <v>0</v>
      </c>
      <c r="BW8">
        <v>0</v>
      </c>
      <c r="BX8">
        <v>0</v>
      </c>
      <c r="BY8">
        <v>0</v>
      </c>
      <c r="BZ8">
        <f t="shared" si="25"/>
        <v>0</v>
      </c>
      <c r="CA8">
        <v>0</v>
      </c>
      <c r="CB8">
        <v>0</v>
      </c>
      <c r="CC8">
        <v>0</v>
      </c>
      <c r="CD8">
        <f t="shared" si="26"/>
        <v>0</v>
      </c>
      <c r="CE8">
        <v>0</v>
      </c>
      <c r="CF8">
        <v>0</v>
      </c>
      <c r="CG8">
        <v>0</v>
      </c>
      <c r="CH8">
        <f t="shared" si="27"/>
        <v>0</v>
      </c>
      <c r="CI8">
        <v>0</v>
      </c>
      <c r="CJ8">
        <v>0</v>
      </c>
      <c r="CK8">
        <v>0</v>
      </c>
      <c r="CL8">
        <f t="shared" si="28"/>
        <v>0</v>
      </c>
      <c r="CM8">
        <v>0</v>
      </c>
      <c r="CN8">
        <v>0</v>
      </c>
      <c r="CO8">
        <v>0</v>
      </c>
      <c r="CP8">
        <f t="shared" si="29"/>
        <v>0</v>
      </c>
      <c r="CQ8">
        <v>0</v>
      </c>
      <c r="CR8">
        <v>0</v>
      </c>
      <c r="CS8">
        <v>0</v>
      </c>
      <c r="CT8">
        <f t="shared" si="30"/>
        <v>0</v>
      </c>
      <c r="CU8">
        <f t="shared" si="31"/>
        <v>55</v>
      </c>
      <c r="CV8">
        <f t="shared" si="32"/>
        <v>79</v>
      </c>
      <c r="CW8">
        <f t="shared" si="33"/>
        <v>0</v>
      </c>
      <c r="CX8">
        <f t="shared" si="34"/>
        <v>134</v>
      </c>
      <c r="CY8">
        <f t="shared" si="35"/>
        <v>55</v>
      </c>
      <c r="CZ8">
        <f t="shared" si="36"/>
        <v>79</v>
      </c>
      <c r="DA8">
        <f t="shared" si="37"/>
        <v>0</v>
      </c>
      <c r="DB8">
        <f t="shared" si="38"/>
        <v>134</v>
      </c>
    </row>
    <row r="9" spans="1:106" x14ac:dyDescent="0.25">
      <c r="A9">
        <v>7</v>
      </c>
      <c r="B9" t="s">
        <v>11</v>
      </c>
      <c r="C9" t="s">
        <v>87</v>
      </c>
      <c r="D9" t="s">
        <v>86</v>
      </c>
      <c r="E9">
        <v>11</v>
      </c>
      <c r="F9" t="s">
        <v>72</v>
      </c>
      <c r="G9" t="s">
        <v>85</v>
      </c>
      <c r="H9" t="s">
        <v>84</v>
      </c>
      <c r="I9" t="s">
        <v>83</v>
      </c>
      <c r="J9" t="s">
        <v>149</v>
      </c>
      <c r="K9" t="s">
        <v>18</v>
      </c>
      <c r="L9" t="s">
        <v>3</v>
      </c>
      <c r="M9" t="s">
        <v>151</v>
      </c>
      <c r="N9">
        <f t="shared" si="0"/>
        <v>174</v>
      </c>
      <c r="O9">
        <v>0</v>
      </c>
      <c r="P9">
        <v>0</v>
      </c>
      <c r="Q9">
        <v>0</v>
      </c>
      <c r="R9">
        <f t="shared" si="1"/>
        <v>0</v>
      </c>
      <c r="S9">
        <v>87</v>
      </c>
      <c r="T9">
        <v>87</v>
      </c>
      <c r="U9">
        <v>0</v>
      </c>
      <c r="V9">
        <f t="shared" si="2"/>
        <v>174</v>
      </c>
      <c r="W9">
        <v>0</v>
      </c>
      <c r="X9">
        <v>0</v>
      </c>
      <c r="Y9">
        <v>0</v>
      </c>
      <c r="Z9">
        <f t="shared" si="3"/>
        <v>0</v>
      </c>
      <c r="AA9">
        <v>0</v>
      </c>
      <c r="AB9">
        <v>0</v>
      </c>
      <c r="AC9">
        <v>0</v>
      </c>
      <c r="AD9">
        <f t="shared" si="4"/>
        <v>0</v>
      </c>
      <c r="AE9">
        <v>0</v>
      </c>
      <c r="AF9">
        <v>0</v>
      </c>
      <c r="AG9">
        <v>0</v>
      </c>
      <c r="AH9">
        <f t="shared" si="5"/>
        <v>0</v>
      </c>
      <c r="AI9">
        <v>0</v>
      </c>
      <c r="AJ9">
        <v>0</v>
      </c>
      <c r="AK9">
        <v>0</v>
      </c>
      <c r="AL9">
        <f t="shared" si="6"/>
        <v>0</v>
      </c>
      <c r="AM9">
        <f t="shared" si="7"/>
        <v>87</v>
      </c>
      <c r="AN9">
        <f t="shared" si="8"/>
        <v>87</v>
      </c>
      <c r="AO9">
        <f t="shared" si="9"/>
        <v>0</v>
      </c>
      <c r="AP9">
        <f t="shared" si="10"/>
        <v>174</v>
      </c>
      <c r="AQ9">
        <v>17</v>
      </c>
      <c r="AR9">
        <v>16</v>
      </c>
      <c r="AS9">
        <v>0</v>
      </c>
      <c r="AT9">
        <f t="shared" si="11"/>
        <v>33</v>
      </c>
      <c r="AU9">
        <v>0</v>
      </c>
      <c r="AV9">
        <v>0</v>
      </c>
      <c r="AW9">
        <v>0</v>
      </c>
      <c r="AX9">
        <f t="shared" si="12"/>
        <v>0</v>
      </c>
      <c r="AY9">
        <v>0</v>
      </c>
      <c r="AZ9">
        <v>0</v>
      </c>
      <c r="BA9">
        <v>0</v>
      </c>
      <c r="BB9">
        <f t="shared" si="13"/>
        <v>0</v>
      </c>
      <c r="BC9">
        <f t="shared" si="14"/>
        <v>70</v>
      </c>
      <c r="BD9">
        <f t="shared" si="15"/>
        <v>71</v>
      </c>
      <c r="BE9">
        <f t="shared" si="16"/>
        <v>0</v>
      </c>
      <c r="BF9">
        <f t="shared" si="17"/>
        <v>141</v>
      </c>
      <c r="BG9">
        <v>0</v>
      </c>
      <c r="BH9">
        <v>0</v>
      </c>
      <c r="BI9">
        <v>0</v>
      </c>
      <c r="BJ9">
        <f t="shared" si="18"/>
        <v>0</v>
      </c>
      <c r="BK9">
        <f t="shared" si="19"/>
        <v>87</v>
      </c>
      <c r="BL9">
        <f t="shared" si="20"/>
        <v>87</v>
      </c>
      <c r="BM9">
        <f t="shared" si="21"/>
        <v>0</v>
      </c>
      <c r="BN9">
        <f t="shared" si="22"/>
        <v>174</v>
      </c>
      <c r="BO9">
        <v>0</v>
      </c>
      <c r="BP9">
        <v>0</v>
      </c>
      <c r="BQ9">
        <v>0</v>
      </c>
      <c r="BR9">
        <f t="shared" si="23"/>
        <v>0</v>
      </c>
      <c r="BS9">
        <v>0</v>
      </c>
      <c r="BT9">
        <v>0</v>
      </c>
      <c r="BU9">
        <v>0</v>
      </c>
      <c r="BV9">
        <f t="shared" si="24"/>
        <v>0</v>
      </c>
      <c r="BW9">
        <v>0</v>
      </c>
      <c r="BX9">
        <v>0</v>
      </c>
      <c r="BY9">
        <v>0</v>
      </c>
      <c r="BZ9">
        <f t="shared" si="25"/>
        <v>0</v>
      </c>
      <c r="CA9">
        <v>0</v>
      </c>
      <c r="CB9">
        <v>0</v>
      </c>
      <c r="CC9">
        <v>0</v>
      </c>
      <c r="CD9">
        <f t="shared" si="26"/>
        <v>0</v>
      </c>
      <c r="CE9">
        <v>0</v>
      </c>
      <c r="CF9">
        <v>0</v>
      </c>
      <c r="CG9">
        <v>0</v>
      </c>
      <c r="CH9">
        <f t="shared" si="27"/>
        <v>0</v>
      </c>
      <c r="CI9">
        <v>0</v>
      </c>
      <c r="CJ9">
        <v>0</v>
      </c>
      <c r="CK9">
        <v>0</v>
      </c>
      <c r="CL9">
        <f t="shared" si="28"/>
        <v>0</v>
      </c>
      <c r="CM9">
        <v>0</v>
      </c>
      <c r="CN9">
        <v>0</v>
      </c>
      <c r="CO9">
        <v>0</v>
      </c>
      <c r="CP9">
        <f t="shared" si="29"/>
        <v>0</v>
      </c>
      <c r="CQ9">
        <v>0</v>
      </c>
      <c r="CR9">
        <v>0</v>
      </c>
      <c r="CS9">
        <v>0</v>
      </c>
      <c r="CT9">
        <f t="shared" si="30"/>
        <v>0</v>
      </c>
      <c r="CU9">
        <f t="shared" si="31"/>
        <v>87</v>
      </c>
      <c r="CV9">
        <f t="shared" si="32"/>
        <v>87</v>
      </c>
      <c r="CW9">
        <f t="shared" si="33"/>
        <v>0</v>
      </c>
      <c r="CX9">
        <f t="shared" si="34"/>
        <v>174</v>
      </c>
      <c r="CY9">
        <f t="shared" si="35"/>
        <v>87</v>
      </c>
      <c r="CZ9">
        <f t="shared" si="36"/>
        <v>87</v>
      </c>
      <c r="DA9">
        <f t="shared" si="37"/>
        <v>0</v>
      </c>
      <c r="DB9">
        <f t="shared" si="38"/>
        <v>174</v>
      </c>
    </row>
    <row r="10" spans="1:106" x14ac:dyDescent="0.25">
      <c r="A10">
        <v>8</v>
      </c>
      <c r="B10" t="s">
        <v>11</v>
      </c>
      <c r="C10" t="s">
        <v>82</v>
      </c>
      <c r="D10" t="s">
        <v>81</v>
      </c>
      <c r="E10">
        <v>12</v>
      </c>
      <c r="F10" t="s">
        <v>72</v>
      </c>
      <c r="G10" t="s">
        <v>7</v>
      </c>
      <c r="H10" t="s">
        <v>7</v>
      </c>
      <c r="I10" t="s">
        <v>80</v>
      </c>
      <c r="J10" t="s">
        <v>34</v>
      </c>
      <c r="K10" t="s">
        <v>18</v>
      </c>
      <c r="L10" t="s">
        <v>3</v>
      </c>
      <c r="M10" t="s">
        <v>12</v>
      </c>
      <c r="N10">
        <f t="shared" si="0"/>
        <v>60</v>
      </c>
      <c r="O10">
        <v>0</v>
      </c>
      <c r="P10">
        <v>0</v>
      </c>
      <c r="Q10">
        <v>0</v>
      </c>
      <c r="R10">
        <f t="shared" si="1"/>
        <v>0</v>
      </c>
      <c r="S10">
        <v>0</v>
      </c>
      <c r="T10">
        <v>0</v>
      </c>
      <c r="U10">
        <v>0</v>
      </c>
      <c r="V10">
        <f t="shared" si="2"/>
        <v>0</v>
      </c>
      <c r="W10">
        <v>24</v>
      </c>
      <c r="X10">
        <v>36</v>
      </c>
      <c r="Y10">
        <v>0</v>
      </c>
      <c r="Z10">
        <f t="shared" si="3"/>
        <v>60</v>
      </c>
      <c r="AA10">
        <v>0</v>
      </c>
      <c r="AB10">
        <v>0</v>
      </c>
      <c r="AC10">
        <v>0</v>
      </c>
      <c r="AD10">
        <f t="shared" si="4"/>
        <v>0</v>
      </c>
      <c r="AE10">
        <v>0</v>
      </c>
      <c r="AF10">
        <v>0</v>
      </c>
      <c r="AG10">
        <v>0</v>
      </c>
      <c r="AH10">
        <f t="shared" si="5"/>
        <v>0</v>
      </c>
      <c r="AI10">
        <v>0</v>
      </c>
      <c r="AJ10">
        <v>0</v>
      </c>
      <c r="AK10">
        <v>0</v>
      </c>
      <c r="AL10">
        <f t="shared" si="6"/>
        <v>0</v>
      </c>
      <c r="AM10">
        <f t="shared" si="7"/>
        <v>24</v>
      </c>
      <c r="AN10">
        <f t="shared" si="8"/>
        <v>36</v>
      </c>
      <c r="AO10">
        <f t="shared" si="9"/>
        <v>0</v>
      </c>
      <c r="AP10">
        <f t="shared" si="10"/>
        <v>60</v>
      </c>
      <c r="AQ10">
        <v>0</v>
      </c>
      <c r="AR10">
        <v>0</v>
      </c>
      <c r="AS10">
        <v>0</v>
      </c>
      <c r="AT10">
        <f t="shared" si="11"/>
        <v>0</v>
      </c>
      <c r="AU10">
        <v>0</v>
      </c>
      <c r="AV10">
        <v>0</v>
      </c>
      <c r="AW10">
        <v>0</v>
      </c>
      <c r="AX10">
        <f t="shared" si="12"/>
        <v>0</v>
      </c>
      <c r="AY10">
        <v>0</v>
      </c>
      <c r="AZ10">
        <v>0</v>
      </c>
      <c r="BA10">
        <v>0</v>
      </c>
      <c r="BB10">
        <f t="shared" si="13"/>
        <v>0</v>
      </c>
      <c r="BC10">
        <f t="shared" si="14"/>
        <v>24</v>
      </c>
      <c r="BD10">
        <f t="shared" si="15"/>
        <v>36</v>
      </c>
      <c r="BE10">
        <f t="shared" si="16"/>
        <v>0</v>
      </c>
      <c r="BF10">
        <f t="shared" si="17"/>
        <v>60</v>
      </c>
      <c r="BG10">
        <v>0</v>
      </c>
      <c r="BH10">
        <v>0</v>
      </c>
      <c r="BI10">
        <v>0</v>
      </c>
      <c r="BJ10">
        <f t="shared" si="18"/>
        <v>0</v>
      </c>
      <c r="BK10">
        <f t="shared" si="19"/>
        <v>24</v>
      </c>
      <c r="BL10">
        <f t="shared" si="20"/>
        <v>36</v>
      </c>
      <c r="BM10">
        <f t="shared" si="21"/>
        <v>0</v>
      </c>
      <c r="BN10">
        <f t="shared" si="22"/>
        <v>60</v>
      </c>
      <c r="BO10">
        <v>0</v>
      </c>
      <c r="BP10">
        <v>0</v>
      </c>
      <c r="BQ10">
        <v>0</v>
      </c>
      <c r="BR10">
        <f t="shared" si="23"/>
        <v>0</v>
      </c>
      <c r="BS10">
        <v>0</v>
      </c>
      <c r="BT10">
        <v>0</v>
      </c>
      <c r="BU10">
        <v>0</v>
      </c>
      <c r="BV10">
        <f t="shared" si="24"/>
        <v>0</v>
      </c>
      <c r="BW10">
        <v>0</v>
      </c>
      <c r="BX10">
        <v>0</v>
      </c>
      <c r="BY10">
        <v>0</v>
      </c>
      <c r="BZ10">
        <f t="shared" si="25"/>
        <v>0</v>
      </c>
      <c r="CA10">
        <v>0</v>
      </c>
      <c r="CB10">
        <v>0</v>
      </c>
      <c r="CC10">
        <v>0</v>
      </c>
      <c r="CD10">
        <f t="shared" si="26"/>
        <v>0</v>
      </c>
      <c r="CE10">
        <v>0</v>
      </c>
      <c r="CF10">
        <v>0</v>
      </c>
      <c r="CG10">
        <v>0</v>
      </c>
      <c r="CH10">
        <f t="shared" si="27"/>
        <v>0</v>
      </c>
      <c r="CI10">
        <v>0</v>
      </c>
      <c r="CJ10">
        <v>0</v>
      </c>
      <c r="CK10">
        <v>0</v>
      </c>
      <c r="CL10">
        <f t="shared" si="28"/>
        <v>0</v>
      </c>
      <c r="CM10">
        <v>0</v>
      </c>
      <c r="CN10">
        <v>0</v>
      </c>
      <c r="CO10">
        <v>0</v>
      </c>
      <c r="CP10">
        <f t="shared" si="29"/>
        <v>0</v>
      </c>
      <c r="CQ10">
        <v>0</v>
      </c>
      <c r="CR10">
        <v>0</v>
      </c>
      <c r="CS10">
        <v>0</v>
      </c>
      <c r="CT10">
        <f t="shared" si="30"/>
        <v>0</v>
      </c>
      <c r="CU10">
        <f t="shared" si="31"/>
        <v>24</v>
      </c>
      <c r="CV10">
        <f t="shared" si="32"/>
        <v>36</v>
      </c>
      <c r="CW10">
        <f t="shared" si="33"/>
        <v>0</v>
      </c>
      <c r="CX10">
        <f t="shared" si="34"/>
        <v>60</v>
      </c>
      <c r="CY10">
        <f t="shared" si="35"/>
        <v>24</v>
      </c>
      <c r="CZ10">
        <f t="shared" si="36"/>
        <v>36</v>
      </c>
      <c r="DA10">
        <f t="shared" si="37"/>
        <v>0</v>
      </c>
      <c r="DB10">
        <f t="shared" si="38"/>
        <v>60</v>
      </c>
    </row>
    <row r="11" spans="1:106" x14ac:dyDescent="0.25">
      <c r="A11">
        <v>9</v>
      </c>
      <c r="B11" t="s">
        <v>11</v>
      </c>
      <c r="C11" t="s">
        <v>79</v>
      </c>
      <c r="D11" t="s">
        <v>68</v>
      </c>
      <c r="E11">
        <v>17</v>
      </c>
      <c r="F11" t="s">
        <v>72</v>
      </c>
      <c r="G11" t="s">
        <v>7</v>
      </c>
      <c r="H11" t="s">
        <v>7</v>
      </c>
      <c r="I11" t="s">
        <v>78</v>
      </c>
      <c r="J11" t="s">
        <v>148</v>
      </c>
      <c r="K11" t="s">
        <v>18</v>
      </c>
      <c r="L11" t="s">
        <v>3</v>
      </c>
      <c r="M11" t="s">
        <v>12</v>
      </c>
      <c r="N11">
        <f t="shared" si="0"/>
        <v>211</v>
      </c>
      <c r="O11">
        <v>0</v>
      </c>
      <c r="P11">
        <v>0</v>
      </c>
      <c r="Q11">
        <v>0</v>
      </c>
      <c r="R11">
        <f t="shared" si="1"/>
        <v>0</v>
      </c>
      <c r="S11">
        <v>48</v>
      </c>
      <c r="T11">
        <v>0</v>
      </c>
      <c r="U11">
        <v>0</v>
      </c>
      <c r="V11">
        <f t="shared" si="2"/>
        <v>48</v>
      </c>
      <c r="W11">
        <v>163</v>
      </c>
      <c r="X11">
        <v>0</v>
      </c>
      <c r="Y11">
        <v>0</v>
      </c>
      <c r="Z11">
        <f t="shared" si="3"/>
        <v>163</v>
      </c>
      <c r="AA11">
        <v>0</v>
      </c>
      <c r="AB11">
        <v>0</v>
      </c>
      <c r="AC11">
        <v>0</v>
      </c>
      <c r="AD11">
        <f t="shared" si="4"/>
        <v>0</v>
      </c>
      <c r="AE11">
        <v>0</v>
      </c>
      <c r="AF11">
        <v>0</v>
      </c>
      <c r="AG11">
        <v>0</v>
      </c>
      <c r="AH11">
        <f t="shared" si="5"/>
        <v>0</v>
      </c>
      <c r="AI11">
        <v>0</v>
      </c>
      <c r="AJ11">
        <v>0</v>
      </c>
      <c r="AK11">
        <v>0</v>
      </c>
      <c r="AL11">
        <f t="shared" si="6"/>
        <v>0</v>
      </c>
      <c r="AM11">
        <f t="shared" si="7"/>
        <v>211</v>
      </c>
      <c r="AN11">
        <f t="shared" si="8"/>
        <v>0</v>
      </c>
      <c r="AO11">
        <f t="shared" si="9"/>
        <v>0</v>
      </c>
      <c r="AP11">
        <f t="shared" si="10"/>
        <v>211</v>
      </c>
      <c r="AQ11">
        <v>0</v>
      </c>
      <c r="AR11">
        <v>0</v>
      </c>
      <c r="AS11">
        <v>0</v>
      </c>
      <c r="AT11">
        <f t="shared" si="11"/>
        <v>0</v>
      </c>
      <c r="AU11">
        <v>0</v>
      </c>
      <c r="AV11">
        <v>0</v>
      </c>
      <c r="AW11">
        <v>0</v>
      </c>
      <c r="AX11">
        <f t="shared" si="12"/>
        <v>0</v>
      </c>
      <c r="AY11">
        <v>0</v>
      </c>
      <c r="AZ11">
        <v>0</v>
      </c>
      <c r="BA11">
        <v>0</v>
      </c>
      <c r="BB11">
        <f t="shared" si="13"/>
        <v>0</v>
      </c>
      <c r="BC11">
        <f t="shared" si="14"/>
        <v>211</v>
      </c>
      <c r="BD11">
        <f t="shared" si="15"/>
        <v>0</v>
      </c>
      <c r="BE11">
        <f t="shared" si="16"/>
        <v>0</v>
      </c>
      <c r="BF11">
        <f t="shared" si="17"/>
        <v>211</v>
      </c>
      <c r="BG11">
        <v>0</v>
      </c>
      <c r="BH11">
        <v>0</v>
      </c>
      <c r="BI11">
        <v>0</v>
      </c>
      <c r="BJ11">
        <f t="shared" si="18"/>
        <v>0</v>
      </c>
      <c r="BK11">
        <f t="shared" si="19"/>
        <v>211</v>
      </c>
      <c r="BL11">
        <f t="shared" si="20"/>
        <v>0</v>
      </c>
      <c r="BM11">
        <f t="shared" si="21"/>
        <v>0</v>
      </c>
      <c r="BN11">
        <f t="shared" si="22"/>
        <v>211</v>
      </c>
      <c r="BO11">
        <v>0</v>
      </c>
      <c r="BP11">
        <v>0</v>
      </c>
      <c r="BQ11">
        <v>0</v>
      </c>
      <c r="BR11">
        <f t="shared" si="23"/>
        <v>0</v>
      </c>
      <c r="BS11">
        <v>0</v>
      </c>
      <c r="BT11">
        <v>0</v>
      </c>
      <c r="BU11">
        <v>0</v>
      </c>
      <c r="BV11">
        <f t="shared" si="24"/>
        <v>0</v>
      </c>
      <c r="BW11">
        <v>0</v>
      </c>
      <c r="BX11">
        <v>0</v>
      </c>
      <c r="BY11">
        <v>0</v>
      </c>
      <c r="BZ11">
        <f t="shared" si="25"/>
        <v>0</v>
      </c>
      <c r="CA11">
        <v>0</v>
      </c>
      <c r="CB11">
        <v>0</v>
      </c>
      <c r="CC11">
        <v>0</v>
      </c>
      <c r="CD11">
        <f t="shared" si="26"/>
        <v>0</v>
      </c>
      <c r="CE11">
        <v>0</v>
      </c>
      <c r="CF11">
        <v>0</v>
      </c>
      <c r="CG11">
        <v>0</v>
      </c>
      <c r="CH11">
        <f t="shared" si="27"/>
        <v>0</v>
      </c>
      <c r="CI11">
        <v>0</v>
      </c>
      <c r="CJ11">
        <v>0</v>
      </c>
      <c r="CK11">
        <v>0</v>
      </c>
      <c r="CL11">
        <f t="shared" si="28"/>
        <v>0</v>
      </c>
      <c r="CM11">
        <v>0</v>
      </c>
      <c r="CN11">
        <v>0</v>
      </c>
      <c r="CO11">
        <v>0</v>
      </c>
      <c r="CP11">
        <f t="shared" si="29"/>
        <v>0</v>
      </c>
      <c r="CQ11">
        <v>0</v>
      </c>
      <c r="CR11">
        <v>0</v>
      </c>
      <c r="CS11">
        <v>0</v>
      </c>
      <c r="CT11">
        <f t="shared" si="30"/>
        <v>0</v>
      </c>
      <c r="CU11">
        <f t="shared" si="31"/>
        <v>211</v>
      </c>
      <c r="CV11">
        <f t="shared" si="32"/>
        <v>0</v>
      </c>
      <c r="CW11">
        <f t="shared" si="33"/>
        <v>0</v>
      </c>
      <c r="CX11">
        <f t="shared" si="34"/>
        <v>211</v>
      </c>
      <c r="CY11">
        <f t="shared" si="35"/>
        <v>211</v>
      </c>
      <c r="CZ11">
        <f t="shared" si="36"/>
        <v>0</v>
      </c>
      <c r="DA11">
        <f t="shared" si="37"/>
        <v>0</v>
      </c>
      <c r="DB11">
        <f t="shared" si="38"/>
        <v>211</v>
      </c>
    </row>
    <row r="12" spans="1:106" x14ac:dyDescent="0.25">
      <c r="A12">
        <v>11</v>
      </c>
      <c r="B12" t="s">
        <v>11</v>
      </c>
      <c r="C12" t="s">
        <v>77</v>
      </c>
      <c r="D12" t="s">
        <v>68</v>
      </c>
      <c r="E12">
        <v>26</v>
      </c>
      <c r="F12" t="s">
        <v>72</v>
      </c>
      <c r="G12" t="s">
        <v>7</v>
      </c>
      <c r="H12" t="s">
        <v>7</v>
      </c>
      <c r="I12" t="s">
        <v>76</v>
      </c>
      <c r="J12" t="s">
        <v>148</v>
      </c>
      <c r="K12" t="s">
        <v>18</v>
      </c>
      <c r="L12" t="s">
        <v>3</v>
      </c>
      <c r="M12" t="s">
        <v>12</v>
      </c>
      <c r="N12">
        <f t="shared" si="0"/>
        <v>459</v>
      </c>
      <c r="O12">
        <v>0</v>
      </c>
      <c r="P12">
        <v>0</v>
      </c>
      <c r="Q12">
        <v>0</v>
      </c>
      <c r="R12">
        <f t="shared" si="1"/>
        <v>0</v>
      </c>
      <c r="S12">
        <v>60</v>
      </c>
      <c r="T12">
        <v>50</v>
      </c>
      <c r="U12">
        <v>0</v>
      </c>
      <c r="V12">
        <f t="shared" si="2"/>
        <v>110</v>
      </c>
      <c r="W12">
        <v>158</v>
      </c>
      <c r="X12">
        <v>131</v>
      </c>
      <c r="Y12">
        <v>0</v>
      </c>
      <c r="Z12">
        <f t="shared" si="3"/>
        <v>289</v>
      </c>
      <c r="AA12">
        <v>54</v>
      </c>
      <c r="AB12">
        <v>6</v>
      </c>
      <c r="AC12">
        <v>0</v>
      </c>
      <c r="AD12">
        <f t="shared" si="4"/>
        <v>60</v>
      </c>
      <c r="AE12">
        <v>0</v>
      </c>
      <c r="AF12">
        <v>0</v>
      </c>
      <c r="AG12">
        <v>0</v>
      </c>
      <c r="AH12">
        <f t="shared" si="5"/>
        <v>0</v>
      </c>
      <c r="AI12">
        <v>0</v>
      </c>
      <c r="AJ12">
        <v>0</v>
      </c>
      <c r="AK12">
        <v>0</v>
      </c>
      <c r="AL12">
        <f t="shared" si="6"/>
        <v>0</v>
      </c>
      <c r="AM12">
        <f t="shared" si="7"/>
        <v>272</v>
      </c>
      <c r="AN12">
        <f t="shared" si="8"/>
        <v>187</v>
      </c>
      <c r="AO12">
        <f t="shared" si="9"/>
        <v>0</v>
      </c>
      <c r="AP12">
        <f t="shared" si="10"/>
        <v>459</v>
      </c>
      <c r="AQ12">
        <v>0</v>
      </c>
      <c r="AR12">
        <v>0</v>
      </c>
      <c r="AS12">
        <v>0</v>
      </c>
      <c r="AT12">
        <f t="shared" si="11"/>
        <v>0</v>
      </c>
      <c r="AU12">
        <v>0</v>
      </c>
      <c r="AV12">
        <v>0</v>
      </c>
      <c r="AW12">
        <v>0</v>
      </c>
      <c r="AX12">
        <f t="shared" si="12"/>
        <v>0</v>
      </c>
      <c r="AY12">
        <v>0</v>
      </c>
      <c r="AZ12">
        <v>0</v>
      </c>
      <c r="BA12">
        <v>0</v>
      </c>
      <c r="BB12">
        <f t="shared" si="13"/>
        <v>0</v>
      </c>
      <c r="BC12">
        <f t="shared" si="14"/>
        <v>272</v>
      </c>
      <c r="BD12">
        <f t="shared" si="15"/>
        <v>187</v>
      </c>
      <c r="BE12">
        <f t="shared" si="16"/>
        <v>0</v>
      </c>
      <c r="BF12">
        <f t="shared" si="17"/>
        <v>459</v>
      </c>
      <c r="BG12">
        <v>0</v>
      </c>
      <c r="BH12">
        <v>0</v>
      </c>
      <c r="BI12">
        <v>0</v>
      </c>
      <c r="BJ12">
        <f t="shared" si="18"/>
        <v>0</v>
      </c>
      <c r="BK12">
        <f t="shared" si="19"/>
        <v>272</v>
      </c>
      <c r="BL12">
        <f t="shared" si="20"/>
        <v>187</v>
      </c>
      <c r="BM12">
        <f t="shared" si="21"/>
        <v>0</v>
      </c>
      <c r="BN12">
        <f t="shared" si="22"/>
        <v>459</v>
      </c>
      <c r="BO12">
        <v>0</v>
      </c>
      <c r="BP12">
        <v>0</v>
      </c>
      <c r="BQ12">
        <v>0</v>
      </c>
      <c r="BR12">
        <f t="shared" si="23"/>
        <v>0</v>
      </c>
      <c r="BS12">
        <v>0</v>
      </c>
      <c r="BT12">
        <v>0</v>
      </c>
      <c r="BU12">
        <v>0</v>
      </c>
      <c r="BV12">
        <f t="shared" si="24"/>
        <v>0</v>
      </c>
      <c r="BW12">
        <v>0</v>
      </c>
      <c r="BX12">
        <v>0</v>
      </c>
      <c r="BY12">
        <v>0</v>
      </c>
      <c r="BZ12">
        <f t="shared" si="25"/>
        <v>0</v>
      </c>
      <c r="CA12">
        <v>0</v>
      </c>
      <c r="CB12">
        <v>0</v>
      </c>
      <c r="CC12">
        <v>0</v>
      </c>
      <c r="CD12">
        <f t="shared" si="26"/>
        <v>0</v>
      </c>
      <c r="CE12">
        <v>0</v>
      </c>
      <c r="CF12">
        <v>0</v>
      </c>
      <c r="CG12">
        <v>0</v>
      </c>
      <c r="CH12">
        <f t="shared" si="27"/>
        <v>0</v>
      </c>
      <c r="CI12">
        <v>0</v>
      </c>
      <c r="CJ12">
        <v>0</v>
      </c>
      <c r="CK12">
        <v>0</v>
      </c>
      <c r="CL12">
        <f t="shared" si="28"/>
        <v>0</v>
      </c>
      <c r="CM12">
        <v>0</v>
      </c>
      <c r="CN12">
        <v>0</v>
      </c>
      <c r="CO12">
        <v>0</v>
      </c>
      <c r="CP12">
        <f t="shared" si="29"/>
        <v>0</v>
      </c>
      <c r="CQ12">
        <v>0</v>
      </c>
      <c r="CR12">
        <v>0</v>
      </c>
      <c r="CS12">
        <v>0</v>
      </c>
      <c r="CT12">
        <f t="shared" si="30"/>
        <v>0</v>
      </c>
      <c r="CU12">
        <f t="shared" si="31"/>
        <v>272</v>
      </c>
      <c r="CV12">
        <f t="shared" si="32"/>
        <v>187</v>
      </c>
      <c r="CW12">
        <f t="shared" si="33"/>
        <v>0</v>
      </c>
      <c r="CX12">
        <f t="shared" si="34"/>
        <v>459</v>
      </c>
      <c r="CY12">
        <f t="shared" si="35"/>
        <v>272</v>
      </c>
      <c r="CZ12">
        <f t="shared" si="36"/>
        <v>187</v>
      </c>
      <c r="DA12">
        <f t="shared" si="37"/>
        <v>0</v>
      </c>
      <c r="DB12">
        <f t="shared" si="38"/>
        <v>459</v>
      </c>
    </row>
    <row r="13" spans="1:106" x14ac:dyDescent="0.25">
      <c r="A13">
        <v>14</v>
      </c>
      <c r="B13" t="s">
        <v>11</v>
      </c>
      <c r="C13" t="s">
        <v>75</v>
      </c>
      <c r="D13" t="s">
        <v>68</v>
      </c>
      <c r="E13">
        <v>27</v>
      </c>
      <c r="F13" t="s">
        <v>72</v>
      </c>
      <c r="G13" t="s">
        <v>7</v>
      </c>
      <c r="H13" t="s">
        <v>7</v>
      </c>
      <c r="I13" t="s">
        <v>74</v>
      </c>
      <c r="J13" t="s">
        <v>149</v>
      </c>
      <c r="K13" t="s">
        <v>18</v>
      </c>
      <c r="L13" t="s">
        <v>3</v>
      </c>
      <c r="M13" t="s">
        <v>12</v>
      </c>
      <c r="N13">
        <f t="shared" si="0"/>
        <v>82</v>
      </c>
      <c r="O13">
        <v>0</v>
      </c>
      <c r="P13">
        <v>0</v>
      </c>
      <c r="Q13">
        <v>0</v>
      </c>
      <c r="R13">
        <f t="shared" si="1"/>
        <v>0</v>
      </c>
      <c r="S13">
        <v>38</v>
      </c>
      <c r="T13">
        <v>44</v>
      </c>
      <c r="U13">
        <v>0</v>
      </c>
      <c r="V13">
        <f t="shared" si="2"/>
        <v>82</v>
      </c>
      <c r="W13">
        <v>0</v>
      </c>
      <c r="X13">
        <v>0</v>
      </c>
      <c r="Y13">
        <v>0</v>
      </c>
      <c r="Z13">
        <f t="shared" si="3"/>
        <v>0</v>
      </c>
      <c r="AA13">
        <v>0</v>
      </c>
      <c r="AB13">
        <v>0</v>
      </c>
      <c r="AC13">
        <v>0</v>
      </c>
      <c r="AD13">
        <f t="shared" si="4"/>
        <v>0</v>
      </c>
      <c r="AE13">
        <v>0</v>
      </c>
      <c r="AF13">
        <v>0</v>
      </c>
      <c r="AG13">
        <v>0</v>
      </c>
      <c r="AH13">
        <f t="shared" si="5"/>
        <v>0</v>
      </c>
      <c r="AI13">
        <v>0</v>
      </c>
      <c r="AJ13">
        <v>0</v>
      </c>
      <c r="AK13">
        <v>0</v>
      </c>
      <c r="AL13">
        <f t="shared" si="6"/>
        <v>0</v>
      </c>
      <c r="AM13">
        <f t="shared" si="7"/>
        <v>38</v>
      </c>
      <c r="AN13">
        <f t="shared" si="8"/>
        <v>44</v>
      </c>
      <c r="AO13">
        <f t="shared" si="9"/>
        <v>0</v>
      </c>
      <c r="AP13">
        <f t="shared" si="10"/>
        <v>82</v>
      </c>
      <c r="AQ13">
        <v>0</v>
      </c>
      <c r="AR13">
        <v>0</v>
      </c>
      <c r="AS13">
        <v>0</v>
      </c>
      <c r="AT13">
        <f t="shared" si="11"/>
        <v>0</v>
      </c>
      <c r="AU13">
        <v>0</v>
      </c>
      <c r="AV13">
        <v>0</v>
      </c>
      <c r="AW13">
        <v>0</v>
      </c>
      <c r="AX13">
        <f t="shared" si="12"/>
        <v>0</v>
      </c>
      <c r="AY13">
        <v>0</v>
      </c>
      <c r="AZ13">
        <v>0</v>
      </c>
      <c r="BA13">
        <v>0</v>
      </c>
      <c r="BB13">
        <f t="shared" si="13"/>
        <v>0</v>
      </c>
      <c r="BC13">
        <f t="shared" si="14"/>
        <v>38</v>
      </c>
      <c r="BD13">
        <f t="shared" si="15"/>
        <v>44</v>
      </c>
      <c r="BE13">
        <f t="shared" si="16"/>
        <v>0</v>
      </c>
      <c r="BF13">
        <f t="shared" si="17"/>
        <v>82</v>
      </c>
      <c r="BG13">
        <v>0</v>
      </c>
      <c r="BH13">
        <v>0</v>
      </c>
      <c r="BI13">
        <v>0</v>
      </c>
      <c r="BJ13">
        <f t="shared" si="18"/>
        <v>0</v>
      </c>
      <c r="BK13">
        <f t="shared" si="19"/>
        <v>38</v>
      </c>
      <c r="BL13">
        <f t="shared" si="20"/>
        <v>44</v>
      </c>
      <c r="BM13">
        <f t="shared" si="21"/>
        <v>0</v>
      </c>
      <c r="BN13">
        <f t="shared" si="22"/>
        <v>82</v>
      </c>
      <c r="BO13">
        <v>0</v>
      </c>
      <c r="BP13">
        <v>0</v>
      </c>
      <c r="BQ13">
        <v>0</v>
      </c>
      <c r="BR13">
        <f t="shared" si="23"/>
        <v>0</v>
      </c>
      <c r="BS13">
        <v>0</v>
      </c>
      <c r="BT13">
        <v>0</v>
      </c>
      <c r="BU13">
        <v>0</v>
      </c>
      <c r="BV13">
        <f t="shared" si="24"/>
        <v>0</v>
      </c>
      <c r="BW13">
        <v>0</v>
      </c>
      <c r="BX13">
        <v>0</v>
      </c>
      <c r="BY13">
        <v>0</v>
      </c>
      <c r="BZ13">
        <f t="shared" si="25"/>
        <v>0</v>
      </c>
      <c r="CA13">
        <v>0</v>
      </c>
      <c r="CB13">
        <v>0</v>
      </c>
      <c r="CC13">
        <v>0</v>
      </c>
      <c r="CD13">
        <f t="shared" si="26"/>
        <v>0</v>
      </c>
      <c r="CE13">
        <v>0</v>
      </c>
      <c r="CF13">
        <v>0</v>
      </c>
      <c r="CG13">
        <v>0</v>
      </c>
      <c r="CH13">
        <f t="shared" si="27"/>
        <v>0</v>
      </c>
      <c r="CI13">
        <v>0</v>
      </c>
      <c r="CJ13">
        <v>0</v>
      </c>
      <c r="CK13">
        <v>0</v>
      </c>
      <c r="CL13">
        <f t="shared" si="28"/>
        <v>0</v>
      </c>
      <c r="CM13">
        <v>0</v>
      </c>
      <c r="CN13">
        <v>0</v>
      </c>
      <c r="CO13">
        <v>0</v>
      </c>
      <c r="CP13">
        <f t="shared" si="29"/>
        <v>0</v>
      </c>
      <c r="CQ13">
        <v>0</v>
      </c>
      <c r="CR13">
        <v>0</v>
      </c>
      <c r="CS13">
        <v>0</v>
      </c>
      <c r="CT13">
        <f t="shared" si="30"/>
        <v>0</v>
      </c>
      <c r="CU13">
        <f t="shared" si="31"/>
        <v>38</v>
      </c>
      <c r="CV13">
        <f t="shared" si="32"/>
        <v>44</v>
      </c>
      <c r="CW13">
        <f t="shared" si="33"/>
        <v>0</v>
      </c>
      <c r="CX13">
        <f t="shared" si="34"/>
        <v>82</v>
      </c>
      <c r="CY13">
        <f t="shared" si="35"/>
        <v>38</v>
      </c>
      <c r="CZ13">
        <f t="shared" si="36"/>
        <v>44</v>
      </c>
      <c r="DA13">
        <f t="shared" si="37"/>
        <v>0</v>
      </c>
      <c r="DB13">
        <f t="shared" si="38"/>
        <v>82</v>
      </c>
    </row>
    <row r="14" spans="1:106" x14ac:dyDescent="0.25">
      <c r="A14">
        <v>15</v>
      </c>
      <c r="B14" t="s">
        <v>11</v>
      </c>
      <c r="C14" t="s">
        <v>73</v>
      </c>
      <c r="D14" t="s">
        <v>68</v>
      </c>
      <c r="E14">
        <v>27</v>
      </c>
      <c r="F14" t="s">
        <v>72</v>
      </c>
      <c r="G14" t="s">
        <v>7</v>
      </c>
      <c r="H14" t="s">
        <v>7</v>
      </c>
      <c r="I14" t="s">
        <v>71</v>
      </c>
      <c r="J14" t="s">
        <v>149</v>
      </c>
      <c r="K14" t="s">
        <v>18</v>
      </c>
      <c r="L14" t="s">
        <v>3</v>
      </c>
      <c r="M14" t="s">
        <v>12</v>
      </c>
      <c r="N14">
        <f t="shared" si="0"/>
        <v>175</v>
      </c>
      <c r="O14">
        <v>0</v>
      </c>
      <c r="P14">
        <v>0</v>
      </c>
      <c r="Q14">
        <v>0</v>
      </c>
      <c r="R14">
        <f t="shared" si="1"/>
        <v>0</v>
      </c>
      <c r="S14">
        <v>113</v>
      </c>
      <c r="T14">
        <v>62</v>
      </c>
      <c r="U14">
        <v>0</v>
      </c>
      <c r="V14">
        <f t="shared" si="2"/>
        <v>175</v>
      </c>
      <c r="W14">
        <v>0</v>
      </c>
      <c r="X14">
        <v>0</v>
      </c>
      <c r="Y14">
        <v>0</v>
      </c>
      <c r="Z14">
        <f t="shared" si="3"/>
        <v>0</v>
      </c>
      <c r="AA14">
        <v>0</v>
      </c>
      <c r="AB14">
        <v>0</v>
      </c>
      <c r="AC14">
        <v>0</v>
      </c>
      <c r="AD14">
        <f t="shared" si="4"/>
        <v>0</v>
      </c>
      <c r="AE14">
        <v>0</v>
      </c>
      <c r="AF14">
        <v>0</v>
      </c>
      <c r="AG14">
        <v>0</v>
      </c>
      <c r="AH14">
        <f t="shared" si="5"/>
        <v>0</v>
      </c>
      <c r="AI14">
        <v>0</v>
      </c>
      <c r="AJ14">
        <v>0</v>
      </c>
      <c r="AK14">
        <v>0</v>
      </c>
      <c r="AL14">
        <f t="shared" si="6"/>
        <v>0</v>
      </c>
      <c r="AM14">
        <f t="shared" si="7"/>
        <v>113</v>
      </c>
      <c r="AN14">
        <f t="shared" si="8"/>
        <v>62</v>
      </c>
      <c r="AO14">
        <f t="shared" si="9"/>
        <v>0</v>
      </c>
      <c r="AP14">
        <f t="shared" si="10"/>
        <v>175</v>
      </c>
      <c r="AQ14">
        <v>6</v>
      </c>
      <c r="AR14">
        <v>5</v>
      </c>
      <c r="AS14">
        <v>0</v>
      </c>
      <c r="AT14">
        <f t="shared" si="11"/>
        <v>11</v>
      </c>
      <c r="AU14">
        <v>0</v>
      </c>
      <c r="AV14">
        <v>0</v>
      </c>
      <c r="AW14">
        <v>0</v>
      </c>
      <c r="AX14">
        <f t="shared" si="12"/>
        <v>0</v>
      </c>
      <c r="AY14">
        <v>0</v>
      </c>
      <c r="AZ14">
        <v>0</v>
      </c>
      <c r="BA14">
        <v>0</v>
      </c>
      <c r="BB14">
        <f t="shared" si="13"/>
        <v>0</v>
      </c>
      <c r="BC14">
        <f t="shared" si="14"/>
        <v>107</v>
      </c>
      <c r="BD14">
        <f t="shared" si="15"/>
        <v>57</v>
      </c>
      <c r="BE14">
        <f t="shared" si="16"/>
        <v>0</v>
      </c>
      <c r="BF14">
        <f t="shared" si="17"/>
        <v>164</v>
      </c>
      <c r="BG14">
        <v>0</v>
      </c>
      <c r="BH14">
        <v>0</v>
      </c>
      <c r="BI14">
        <v>0</v>
      </c>
      <c r="BJ14">
        <f t="shared" si="18"/>
        <v>0</v>
      </c>
      <c r="BK14">
        <f t="shared" si="19"/>
        <v>113</v>
      </c>
      <c r="BL14">
        <f t="shared" si="20"/>
        <v>62</v>
      </c>
      <c r="BM14">
        <f t="shared" si="21"/>
        <v>0</v>
      </c>
      <c r="BN14">
        <f t="shared" si="22"/>
        <v>175</v>
      </c>
      <c r="BO14">
        <v>0</v>
      </c>
      <c r="BP14">
        <v>0</v>
      </c>
      <c r="BQ14">
        <v>0</v>
      </c>
      <c r="BR14">
        <f t="shared" si="23"/>
        <v>0</v>
      </c>
      <c r="BS14">
        <v>0</v>
      </c>
      <c r="BT14">
        <v>0</v>
      </c>
      <c r="BU14">
        <v>0</v>
      </c>
      <c r="BV14">
        <f t="shared" si="24"/>
        <v>0</v>
      </c>
      <c r="BW14">
        <v>0</v>
      </c>
      <c r="BX14">
        <v>0</v>
      </c>
      <c r="BY14">
        <v>0</v>
      </c>
      <c r="BZ14">
        <f t="shared" si="25"/>
        <v>0</v>
      </c>
      <c r="CA14">
        <v>0</v>
      </c>
      <c r="CB14">
        <v>0</v>
      </c>
      <c r="CC14">
        <v>0</v>
      </c>
      <c r="CD14">
        <f t="shared" si="26"/>
        <v>0</v>
      </c>
      <c r="CE14">
        <v>0</v>
      </c>
      <c r="CF14">
        <v>0</v>
      </c>
      <c r="CG14">
        <v>0</v>
      </c>
      <c r="CH14">
        <f t="shared" si="27"/>
        <v>0</v>
      </c>
      <c r="CI14">
        <v>0</v>
      </c>
      <c r="CJ14">
        <v>0</v>
      </c>
      <c r="CK14">
        <v>0</v>
      </c>
      <c r="CL14">
        <f t="shared" si="28"/>
        <v>0</v>
      </c>
      <c r="CM14">
        <v>0</v>
      </c>
      <c r="CN14">
        <v>0</v>
      </c>
      <c r="CO14">
        <v>0</v>
      </c>
      <c r="CP14">
        <f t="shared" si="29"/>
        <v>0</v>
      </c>
      <c r="CQ14">
        <v>0</v>
      </c>
      <c r="CR14">
        <v>0</v>
      </c>
      <c r="CS14">
        <v>0</v>
      </c>
      <c r="CT14">
        <f t="shared" si="30"/>
        <v>0</v>
      </c>
      <c r="CU14">
        <f t="shared" si="31"/>
        <v>113</v>
      </c>
      <c r="CV14">
        <f t="shared" si="32"/>
        <v>62</v>
      </c>
      <c r="CW14">
        <f t="shared" si="33"/>
        <v>0</v>
      </c>
      <c r="CX14">
        <f t="shared" si="34"/>
        <v>175</v>
      </c>
      <c r="CY14">
        <f t="shared" si="35"/>
        <v>113</v>
      </c>
      <c r="CZ14">
        <f t="shared" si="36"/>
        <v>62</v>
      </c>
      <c r="DA14">
        <f t="shared" si="37"/>
        <v>0</v>
      </c>
      <c r="DB14">
        <f t="shared" si="38"/>
        <v>175</v>
      </c>
    </row>
    <row r="15" spans="1:106" x14ac:dyDescent="0.25">
      <c r="A15">
        <v>1</v>
      </c>
      <c r="B15" t="s">
        <v>11</v>
      </c>
      <c r="C15" t="s">
        <v>70</v>
      </c>
      <c r="D15" t="s">
        <v>68</v>
      </c>
      <c r="E15">
        <v>4</v>
      </c>
      <c r="F15" t="s">
        <v>29</v>
      </c>
      <c r="G15" t="s">
        <v>7</v>
      </c>
      <c r="H15" t="s">
        <v>7</v>
      </c>
      <c r="I15" t="s">
        <v>146</v>
      </c>
      <c r="J15" t="s">
        <v>148</v>
      </c>
      <c r="K15" t="s">
        <v>18</v>
      </c>
      <c r="L15" t="s">
        <v>3</v>
      </c>
      <c r="M15" t="s">
        <v>12</v>
      </c>
      <c r="N15">
        <f t="shared" si="0"/>
        <v>114</v>
      </c>
      <c r="O15">
        <v>0</v>
      </c>
      <c r="P15">
        <v>0</v>
      </c>
      <c r="Q15">
        <v>0</v>
      </c>
      <c r="R15">
        <f t="shared" si="1"/>
        <v>0</v>
      </c>
      <c r="S15">
        <v>19</v>
      </c>
      <c r="T15">
        <v>22</v>
      </c>
      <c r="U15">
        <v>0</v>
      </c>
      <c r="V15">
        <f t="shared" si="2"/>
        <v>41</v>
      </c>
      <c r="W15">
        <v>40</v>
      </c>
      <c r="X15">
        <v>31</v>
      </c>
      <c r="Y15">
        <v>0</v>
      </c>
      <c r="Z15">
        <f t="shared" si="3"/>
        <v>71</v>
      </c>
      <c r="AA15">
        <v>1</v>
      </c>
      <c r="AB15">
        <v>1</v>
      </c>
      <c r="AC15">
        <v>0</v>
      </c>
      <c r="AD15">
        <f t="shared" si="4"/>
        <v>2</v>
      </c>
      <c r="AE15">
        <v>0</v>
      </c>
      <c r="AF15">
        <v>0</v>
      </c>
      <c r="AG15">
        <v>0</v>
      </c>
      <c r="AH15">
        <f t="shared" si="5"/>
        <v>0</v>
      </c>
      <c r="AI15">
        <v>0</v>
      </c>
      <c r="AJ15">
        <v>0</v>
      </c>
      <c r="AK15">
        <v>0</v>
      </c>
      <c r="AL15">
        <f t="shared" si="6"/>
        <v>0</v>
      </c>
      <c r="AM15">
        <f t="shared" si="7"/>
        <v>60</v>
      </c>
      <c r="AN15">
        <f t="shared" si="8"/>
        <v>54</v>
      </c>
      <c r="AO15">
        <f t="shared" si="9"/>
        <v>0</v>
      </c>
      <c r="AP15">
        <f t="shared" si="10"/>
        <v>114</v>
      </c>
      <c r="AQ15">
        <v>0</v>
      </c>
      <c r="AR15">
        <v>0</v>
      </c>
      <c r="AS15">
        <v>0</v>
      </c>
      <c r="AT15">
        <f t="shared" si="11"/>
        <v>0</v>
      </c>
      <c r="AU15">
        <v>0</v>
      </c>
      <c r="AV15">
        <v>0</v>
      </c>
      <c r="AW15">
        <v>0</v>
      </c>
      <c r="AX15">
        <f t="shared" si="12"/>
        <v>0</v>
      </c>
      <c r="AY15">
        <v>0</v>
      </c>
      <c r="AZ15">
        <v>0</v>
      </c>
      <c r="BA15">
        <v>0</v>
      </c>
      <c r="BB15">
        <f t="shared" si="13"/>
        <v>0</v>
      </c>
      <c r="BC15">
        <f t="shared" si="14"/>
        <v>60</v>
      </c>
      <c r="BD15">
        <f t="shared" si="15"/>
        <v>54</v>
      </c>
      <c r="BE15">
        <f t="shared" si="16"/>
        <v>0</v>
      </c>
      <c r="BF15">
        <f t="shared" si="17"/>
        <v>114</v>
      </c>
      <c r="BG15">
        <v>0</v>
      </c>
      <c r="BH15">
        <v>0</v>
      </c>
      <c r="BI15">
        <v>0</v>
      </c>
      <c r="BJ15">
        <f t="shared" si="18"/>
        <v>0</v>
      </c>
      <c r="BK15">
        <f t="shared" si="19"/>
        <v>60</v>
      </c>
      <c r="BL15">
        <f t="shared" si="20"/>
        <v>54</v>
      </c>
      <c r="BM15">
        <f t="shared" si="21"/>
        <v>0</v>
      </c>
      <c r="BN15">
        <f t="shared" si="22"/>
        <v>114</v>
      </c>
      <c r="BO15">
        <v>0</v>
      </c>
      <c r="BP15">
        <v>0</v>
      </c>
      <c r="BQ15">
        <v>0</v>
      </c>
      <c r="BR15">
        <f t="shared" si="23"/>
        <v>0</v>
      </c>
      <c r="BS15">
        <v>0</v>
      </c>
      <c r="BT15">
        <v>0</v>
      </c>
      <c r="BU15">
        <v>0</v>
      </c>
      <c r="BV15">
        <f t="shared" si="24"/>
        <v>0</v>
      </c>
      <c r="BW15">
        <v>0</v>
      </c>
      <c r="BX15">
        <v>0</v>
      </c>
      <c r="BY15">
        <v>0</v>
      </c>
      <c r="BZ15">
        <f t="shared" si="25"/>
        <v>0</v>
      </c>
      <c r="CA15">
        <v>0</v>
      </c>
      <c r="CB15">
        <v>0</v>
      </c>
      <c r="CC15">
        <v>0</v>
      </c>
      <c r="CD15">
        <f t="shared" si="26"/>
        <v>0</v>
      </c>
      <c r="CE15">
        <v>0</v>
      </c>
      <c r="CF15">
        <v>0</v>
      </c>
      <c r="CG15">
        <v>0</v>
      </c>
      <c r="CH15">
        <f t="shared" si="27"/>
        <v>0</v>
      </c>
      <c r="CI15">
        <v>0</v>
      </c>
      <c r="CJ15">
        <v>0</v>
      </c>
      <c r="CK15">
        <v>0</v>
      </c>
      <c r="CL15">
        <f t="shared" si="28"/>
        <v>0</v>
      </c>
      <c r="CM15">
        <v>0</v>
      </c>
      <c r="CN15">
        <v>0</v>
      </c>
      <c r="CO15">
        <v>0</v>
      </c>
      <c r="CP15">
        <f t="shared" si="29"/>
        <v>0</v>
      </c>
      <c r="CQ15">
        <v>0</v>
      </c>
      <c r="CR15">
        <v>0</v>
      </c>
      <c r="CS15">
        <v>0</v>
      </c>
      <c r="CT15">
        <f t="shared" si="30"/>
        <v>0</v>
      </c>
      <c r="CU15">
        <f t="shared" si="31"/>
        <v>60</v>
      </c>
      <c r="CV15">
        <f t="shared" si="32"/>
        <v>54</v>
      </c>
      <c r="CW15">
        <f t="shared" si="33"/>
        <v>0</v>
      </c>
      <c r="CX15">
        <f t="shared" si="34"/>
        <v>114</v>
      </c>
      <c r="CY15">
        <f t="shared" si="35"/>
        <v>60</v>
      </c>
      <c r="CZ15">
        <f t="shared" si="36"/>
        <v>54</v>
      </c>
      <c r="DA15">
        <f t="shared" si="37"/>
        <v>0</v>
      </c>
      <c r="DB15">
        <f t="shared" si="38"/>
        <v>114</v>
      </c>
    </row>
    <row r="16" spans="1:106" x14ac:dyDescent="0.25">
      <c r="A16">
        <v>4</v>
      </c>
      <c r="B16" t="s">
        <v>11</v>
      </c>
      <c r="C16" t="s">
        <v>69</v>
      </c>
      <c r="D16" t="s">
        <v>68</v>
      </c>
      <c r="E16">
        <v>4</v>
      </c>
      <c r="F16" t="s">
        <v>29</v>
      </c>
      <c r="G16" t="s">
        <v>7</v>
      </c>
      <c r="H16" t="s">
        <v>7</v>
      </c>
      <c r="I16" t="s">
        <v>147</v>
      </c>
      <c r="J16" t="s">
        <v>148</v>
      </c>
      <c r="K16" t="s">
        <v>18</v>
      </c>
      <c r="L16" t="s">
        <v>3</v>
      </c>
      <c r="M16" t="s">
        <v>12</v>
      </c>
      <c r="N16">
        <f t="shared" si="0"/>
        <v>29</v>
      </c>
      <c r="O16">
        <v>0</v>
      </c>
      <c r="P16">
        <v>0</v>
      </c>
      <c r="Q16">
        <v>0</v>
      </c>
      <c r="R16">
        <f t="shared" si="1"/>
        <v>0</v>
      </c>
      <c r="S16">
        <v>10</v>
      </c>
      <c r="T16">
        <v>17</v>
      </c>
      <c r="U16">
        <v>0</v>
      </c>
      <c r="V16">
        <f t="shared" si="2"/>
        <v>27</v>
      </c>
      <c r="W16">
        <v>0</v>
      </c>
      <c r="X16">
        <v>2</v>
      </c>
      <c r="Y16">
        <v>0</v>
      </c>
      <c r="Z16">
        <f t="shared" si="3"/>
        <v>2</v>
      </c>
      <c r="AA16">
        <v>0</v>
      </c>
      <c r="AB16">
        <v>0</v>
      </c>
      <c r="AC16">
        <v>0</v>
      </c>
      <c r="AD16">
        <f t="shared" si="4"/>
        <v>0</v>
      </c>
      <c r="AE16">
        <v>0</v>
      </c>
      <c r="AF16">
        <v>0</v>
      </c>
      <c r="AG16">
        <v>0</v>
      </c>
      <c r="AH16">
        <f t="shared" si="5"/>
        <v>0</v>
      </c>
      <c r="AI16">
        <v>0</v>
      </c>
      <c r="AJ16">
        <v>0</v>
      </c>
      <c r="AK16">
        <v>0</v>
      </c>
      <c r="AL16">
        <f t="shared" si="6"/>
        <v>0</v>
      </c>
      <c r="AM16">
        <f t="shared" si="7"/>
        <v>10</v>
      </c>
      <c r="AN16">
        <f t="shared" si="8"/>
        <v>19</v>
      </c>
      <c r="AO16">
        <f t="shared" si="9"/>
        <v>0</v>
      </c>
      <c r="AP16">
        <f t="shared" si="10"/>
        <v>29</v>
      </c>
      <c r="AQ16">
        <v>0</v>
      </c>
      <c r="AR16">
        <v>0</v>
      </c>
      <c r="AS16">
        <v>0</v>
      </c>
      <c r="AT16">
        <f t="shared" si="11"/>
        <v>0</v>
      </c>
      <c r="AU16">
        <v>0</v>
      </c>
      <c r="AV16">
        <v>0</v>
      </c>
      <c r="AW16">
        <v>0</v>
      </c>
      <c r="AX16">
        <f t="shared" si="12"/>
        <v>0</v>
      </c>
      <c r="AY16">
        <v>0</v>
      </c>
      <c r="AZ16">
        <v>0</v>
      </c>
      <c r="BA16">
        <v>0</v>
      </c>
      <c r="BB16">
        <f t="shared" si="13"/>
        <v>0</v>
      </c>
      <c r="BC16">
        <f t="shared" si="14"/>
        <v>10</v>
      </c>
      <c r="BD16">
        <f t="shared" si="15"/>
        <v>19</v>
      </c>
      <c r="BE16">
        <f t="shared" si="16"/>
        <v>0</v>
      </c>
      <c r="BF16">
        <f t="shared" si="17"/>
        <v>29</v>
      </c>
      <c r="BG16">
        <v>0</v>
      </c>
      <c r="BH16">
        <v>0</v>
      </c>
      <c r="BI16">
        <v>0</v>
      </c>
      <c r="BJ16">
        <f t="shared" si="18"/>
        <v>0</v>
      </c>
      <c r="BK16">
        <f t="shared" si="19"/>
        <v>10</v>
      </c>
      <c r="BL16">
        <f t="shared" si="20"/>
        <v>19</v>
      </c>
      <c r="BM16">
        <f t="shared" si="21"/>
        <v>0</v>
      </c>
      <c r="BN16">
        <f t="shared" si="22"/>
        <v>29</v>
      </c>
      <c r="BO16">
        <v>0</v>
      </c>
      <c r="BP16">
        <v>0</v>
      </c>
      <c r="BQ16">
        <v>0</v>
      </c>
      <c r="BR16">
        <f t="shared" si="23"/>
        <v>0</v>
      </c>
      <c r="BS16">
        <v>0</v>
      </c>
      <c r="BT16">
        <v>0</v>
      </c>
      <c r="BU16">
        <v>0</v>
      </c>
      <c r="BV16">
        <f t="shared" si="24"/>
        <v>0</v>
      </c>
      <c r="BW16">
        <v>0</v>
      </c>
      <c r="BX16">
        <v>0</v>
      </c>
      <c r="BY16">
        <v>0</v>
      </c>
      <c r="BZ16">
        <f t="shared" si="25"/>
        <v>0</v>
      </c>
      <c r="CA16">
        <v>0</v>
      </c>
      <c r="CB16">
        <v>0</v>
      </c>
      <c r="CC16">
        <v>0</v>
      </c>
      <c r="CD16">
        <f t="shared" si="26"/>
        <v>0</v>
      </c>
      <c r="CE16">
        <v>0</v>
      </c>
      <c r="CF16">
        <v>0</v>
      </c>
      <c r="CG16">
        <v>0</v>
      </c>
      <c r="CH16">
        <f t="shared" si="27"/>
        <v>0</v>
      </c>
      <c r="CI16">
        <v>0</v>
      </c>
      <c r="CJ16">
        <v>0</v>
      </c>
      <c r="CK16">
        <v>0</v>
      </c>
      <c r="CL16">
        <f t="shared" si="28"/>
        <v>0</v>
      </c>
      <c r="CM16">
        <v>0</v>
      </c>
      <c r="CN16">
        <v>0</v>
      </c>
      <c r="CO16">
        <v>0</v>
      </c>
      <c r="CP16">
        <f t="shared" si="29"/>
        <v>0</v>
      </c>
      <c r="CQ16">
        <v>0</v>
      </c>
      <c r="CR16">
        <v>0</v>
      </c>
      <c r="CS16">
        <v>0</v>
      </c>
      <c r="CT16">
        <f t="shared" si="30"/>
        <v>0</v>
      </c>
      <c r="CU16">
        <f t="shared" si="31"/>
        <v>10</v>
      </c>
      <c r="CV16">
        <f t="shared" si="32"/>
        <v>19</v>
      </c>
      <c r="CW16">
        <f t="shared" si="33"/>
        <v>0</v>
      </c>
      <c r="CX16">
        <f t="shared" si="34"/>
        <v>29</v>
      </c>
      <c r="CY16">
        <f t="shared" si="35"/>
        <v>10</v>
      </c>
      <c r="CZ16">
        <f t="shared" si="36"/>
        <v>19</v>
      </c>
      <c r="DA16">
        <f t="shared" si="37"/>
        <v>0</v>
      </c>
      <c r="DB16">
        <f t="shared" si="38"/>
        <v>29</v>
      </c>
    </row>
    <row r="17" spans="1:106" x14ac:dyDescent="0.25">
      <c r="A17">
        <v>6</v>
      </c>
      <c r="B17" t="s">
        <v>11</v>
      </c>
      <c r="C17" t="s">
        <v>67</v>
      </c>
      <c r="D17" t="s">
        <v>66</v>
      </c>
      <c r="E17">
        <v>5</v>
      </c>
      <c r="F17" t="s">
        <v>29</v>
      </c>
      <c r="G17" t="s">
        <v>46</v>
      </c>
      <c r="H17" t="s">
        <v>45</v>
      </c>
      <c r="I17" t="s">
        <v>65</v>
      </c>
      <c r="J17" t="s">
        <v>14</v>
      </c>
      <c r="K17" t="s">
        <v>64</v>
      </c>
      <c r="L17" t="s">
        <v>64</v>
      </c>
      <c r="M17" t="s">
        <v>63</v>
      </c>
      <c r="N17">
        <f t="shared" si="0"/>
        <v>50</v>
      </c>
      <c r="O17">
        <v>0</v>
      </c>
      <c r="P17">
        <v>0</v>
      </c>
      <c r="Q17">
        <v>0</v>
      </c>
      <c r="R17">
        <f t="shared" si="1"/>
        <v>0</v>
      </c>
      <c r="S17">
        <v>0</v>
      </c>
      <c r="T17">
        <v>0</v>
      </c>
      <c r="U17">
        <v>0</v>
      </c>
      <c r="V17">
        <f t="shared" si="2"/>
        <v>0</v>
      </c>
      <c r="W17">
        <v>0</v>
      </c>
      <c r="X17">
        <v>0</v>
      </c>
      <c r="Y17">
        <v>0</v>
      </c>
      <c r="Z17">
        <f t="shared" si="3"/>
        <v>0</v>
      </c>
      <c r="AA17">
        <v>10</v>
      </c>
      <c r="AB17">
        <v>8</v>
      </c>
      <c r="AC17">
        <v>0</v>
      </c>
      <c r="AD17">
        <f t="shared" si="4"/>
        <v>18</v>
      </c>
      <c r="AE17">
        <v>15</v>
      </c>
      <c r="AF17">
        <v>17</v>
      </c>
      <c r="AG17">
        <v>0</v>
      </c>
      <c r="AH17">
        <f t="shared" si="5"/>
        <v>32</v>
      </c>
      <c r="AI17">
        <v>0</v>
      </c>
      <c r="AJ17">
        <v>0</v>
      </c>
      <c r="AK17">
        <v>0</v>
      </c>
      <c r="AL17">
        <f t="shared" si="6"/>
        <v>0</v>
      </c>
      <c r="AM17">
        <f t="shared" si="7"/>
        <v>25</v>
      </c>
      <c r="AN17">
        <f t="shared" si="8"/>
        <v>25</v>
      </c>
      <c r="AO17">
        <f t="shared" si="9"/>
        <v>0</v>
      </c>
      <c r="AP17">
        <f t="shared" si="10"/>
        <v>50</v>
      </c>
      <c r="AQ17">
        <v>1</v>
      </c>
      <c r="AR17">
        <v>4</v>
      </c>
      <c r="AS17">
        <v>0</v>
      </c>
      <c r="AT17">
        <f t="shared" si="11"/>
        <v>5</v>
      </c>
      <c r="AU17">
        <v>1</v>
      </c>
      <c r="AV17">
        <v>0</v>
      </c>
      <c r="AW17">
        <v>0</v>
      </c>
      <c r="AX17">
        <f t="shared" si="12"/>
        <v>1</v>
      </c>
      <c r="AY17">
        <v>0</v>
      </c>
      <c r="AZ17">
        <v>0</v>
      </c>
      <c r="BA17">
        <v>0</v>
      </c>
      <c r="BB17">
        <f t="shared" si="13"/>
        <v>0</v>
      </c>
      <c r="BC17">
        <f t="shared" si="14"/>
        <v>23</v>
      </c>
      <c r="BD17">
        <f t="shared" si="15"/>
        <v>21</v>
      </c>
      <c r="BE17">
        <f t="shared" si="16"/>
        <v>0</v>
      </c>
      <c r="BF17">
        <f t="shared" si="17"/>
        <v>44</v>
      </c>
      <c r="BG17">
        <v>0</v>
      </c>
      <c r="BH17">
        <v>0</v>
      </c>
      <c r="BI17">
        <v>0</v>
      </c>
      <c r="BJ17">
        <f t="shared" si="18"/>
        <v>0</v>
      </c>
      <c r="BK17">
        <f t="shared" si="19"/>
        <v>25</v>
      </c>
      <c r="BL17">
        <f t="shared" si="20"/>
        <v>25</v>
      </c>
      <c r="BM17">
        <f t="shared" si="21"/>
        <v>0</v>
      </c>
      <c r="BN17">
        <f t="shared" si="22"/>
        <v>50</v>
      </c>
      <c r="BO17">
        <v>2</v>
      </c>
      <c r="BP17">
        <v>1</v>
      </c>
      <c r="BQ17">
        <v>0</v>
      </c>
      <c r="BR17">
        <f t="shared" si="23"/>
        <v>3</v>
      </c>
      <c r="BS17">
        <v>0</v>
      </c>
      <c r="BT17">
        <v>0</v>
      </c>
      <c r="BU17">
        <v>0</v>
      </c>
      <c r="BV17">
        <f t="shared" si="24"/>
        <v>0</v>
      </c>
      <c r="BW17">
        <v>0</v>
      </c>
      <c r="BX17">
        <v>0</v>
      </c>
      <c r="BY17">
        <v>0</v>
      </c>
      <c r="BZ17">
        <f t="shared" si="25"/>
        <v>0</v>
      </c>
      <c r="CA17">
        <v>0</v>
      </c>
      <c r="CB17">
        <v>0</v>
      </c>
      <c r="CC17">
        <v>0</v>
      </c>
      <c r="CD17">
        <f t="shared" si="26"/>
        <v>0</v>
      </c>
      <c r="CE17">
        <v>0</v>
      </c>
      <c r="CF17">
        <v>0</v>
      </c>
      <c r="CG17">
        <v>0</v>
      </c>
      <c r="CH17">
        <f t="shared" si="27"/>
        <v>0</v>
      </c>
      <c r="CI17">
        <v>0</v>
      </c>
      <c r="CJ17">
        <v>0</v>
      </c>
      <c r="CK17">
        <v>0</v>
      </c>
      <c r="CL17">
        <f t="shared" si="28"/>
        <v>0</v>
      </c>
      <c r="CM17">
        <v>0</v>
      </c>
      <c r="CN17">
        <v>0</v>
      </c>
      <c r="CO17">
        <v>0</v>
      </c>
      <c r="CP17">
        <f t="shared" si="29"/>
        <v>0</v>
      </c>
      <c r="CQ17">
        <v>0</v>
      </c>
      <c r="CR17">
        <v>1</v>
      </c>
      <c r="CS17">
        <v>0</v>
      </c>
      <c r="CT17">
        <f t="shared" si="30"/>
        <v>1</v>
      </c>
      <c r="CU17">
        <f t="shared" si="31"/>
        <v>23</v>
      </c>
      <c r="CV17">
        <f t="shared" si="32"/>
        <v>23</v>
      </c>
      <c r="CW17">
        <f t="shared" si="33"/>
        <v>0</v>
      </c>
      <c r="CX17">
        <f t="shared" si="34"/>
        <v>46</v>
      </c>
      <c r="CY17">
        <f t="shared" si="35"/>
        <v>25</v>
      </c>
      <c r="CZ17">
        <f t="shared" si="36"/>
        <v>25</v>
      </c>
      <c r="DA17">
        <f t="shared" si="37"/>
        <v>0</v>
      </c>
      <c r="DB17">
        <f t="shared" si="38"/>
        <v>50</v>
      </c>
    </row>
    <row r="18" spans="1:106" x14ac:dyDescent="0.25">
      <c r="A18">
        <v>7</v>
      </c>
      <c r="B18" t="s">
        <v>11</v>
      </c>
      <c r="C18" t="s">
        <v>62</v>
      </c>
      <c r="D18" t="s">
        <v>145</v>
      </c>
      <c r="E18">
        <v>5</v>
      </c>
      <c r="F18" t="s">
        <v>29</v>
      </c>
      <c r="G18" t="s">
        <v>7</v>
      </c>
      <c r="H18" t="s">
        <v>7</v>
      </c>
      <c r="I18" t="s">
        <v>61</v>
      </c>
      <c r="J18" t="s">
        <v>14</v>
      </c>
      <c r="K18" t="s">
        <v>43</v>
      </c>
      <c r="L18" t="s">
        <v>42</v>
      </c>
      <c r="M18" t="s">
        <v>152</v>
      </c>
      <c r="N18">
        <f t="shared" si="0"/>
        <v>64</v>
      </c>
      <c r="O18">
        <v>0</v>
      </c>
      <c r="P18">
        <v>0</v>
      </c>
      <c r="Q18">
        <v>0</v>
      </c>
      <c r="R18">
        <f t="shared" si="1"/>
        <v>0</v>
      </c>
      <c r="S18">
        <v>0</v>
      </c>
      <c r="T18">
        <v>0</v>
      </c>
      <c r="U18">
        <v>0</v>
      </c>
      <c r="V18">
        <f t="shared" si="2"/>
        <v>0</v>
      </c>
      <c r="W18">
        <v>0</v>
      </c>
      <c r="X18">
        <v>0</v>
      </c>
      <c r="Y18">
        <v>0</v>
      </c>
      <c r="Z18">
        <f t="shared" si="3"/>
        <v>0</v>
      </c>
      <c r="AA18">
        <v>3</v>
      </c>
      <c r="AB18">
        <v>4</v>
      </c>
      <c r="AC18">
        <v>0</v>
      </c>
      <c r="AD18">
        <f t="shared" si="4"/>
        <v>7</v>
      </c>
      <c r="AE18">
        <v>16</v>
      </c>
      <c r="AF18">
        <v>28</v>
      </c>
      <c r="AG18">
        <v>0</v>
      </c>
      <c r="AH18">
        <f t="shared" si="5"/>
        <v>44</v>
      </c>
      <c r="AI18">
        <v>5</v>
      </c>
      <c r="AJ18">
        <v>8</v>
      </c>
      <c r="AK18">
        <v>0</v>
      </c>
      <c r="AL18">
        <f t="shared" si="6"/>
        <v>13</v>
      </c>
      <c r="AM18">
        <f t="shared" si="7"/>
        <v>24</v>
      </c>
      <c r="AN18">
        <f t="shared" si="8"/>
        <v>40</v>
      </c>
      <c r="AO18">
        <f t="shared" si="9"/>
        <v>0</v>
      </c>
      <c r="AP18">
        <f t="shared" si="10"/>
        <v>64</v>
      </c>
      <c r="AQ18">
        <v>4</v>
      </c>
      <c r="AR18">
        <v>7</v>
      </c>
      <c r="AS18">
        <v>0</v>
      </c>
      <c r="AT18">
        <f t="shared" si="11"/>
        <v>11</v>
      </c>
      <c r="AU18">
        <v>0</v>
      </c>
      <c r="AV18">
        <v>3</v>
      </c>
      <c r="AW18">
        <v>0</v>
      </c>
      <c r="AX18">
        <f t="shared" si="12"/>
        <v>3</v>
      </c>
      <c r="AY18">
        <v>0</v>
      </c>
      <c r="AZ18">
        <v>0</v>
      </c>
      <c r="BA18">
        <v>0</v>
      </c>
      <c r="BB18">
        <f t="shared" si="13"/>
        <v>0</v>
      </c>
      <c r="BC18">
        <f t="shared" si="14"/>
        <v>20</v>
      </c>
      <c r="BD18">
        <f t="shared" si="15"/>
        <v>30</v>
      </c>
      <c r="BE18">
        <f t="shared" si="16"/>
        <v>0</v>
      </c>
      <c r="BF18">
        <f t="shared" si="17"/>
        <v>50</v>
      </c>
      <c r="BG18">
        <v>0</v>
      </c>
      <c r="BH18">
        <v>0</v>
      </c>
      <c r="BI18">
        <v>0</v>
      </c>
      <c r="BJ18">
        <f t="shared" si="18"/>
        <v>0</v>
      </c>
      <c r="BK18">
        <f t="shared" si="19"/>
        <v>24</v>
      </c>
      <c r="BL18">
        <f t="shared" si="20"/>
        <v>40</v>
      </c>
      <c r="BM18">
        <f t="shared" si="21"/>
        <v>0</v>
      </c>
      <c r="BN18">
        <f t="shared" si="22"/>
        <v>64</v>
      </c>
      <c r="BO18">
        <v>0</v>
      </c>
      <c r="BP18">
        <v>2</v>
      </c>
      <c r="BQ18">
        <v>0</v>
      </c>
      <c r="BR18">
        <f t="shared" si="23"/>
        <v>2</v>
      </c>
      <c r="BS18">
        <v>0</v>
      </c>
      <c r="BT18">
        <v>0</v>
      </c>
      <c r="BU18">
        <v>0</v>
      </c>
      <c r="BV18">
        <f t="shared" si="24"/>
        <v>0</v>
      </c>
      <c r="BW18">
        <v>0</v>
      </c>
      <c r="BX18">
        <v>0</v>
      </c>
      <c r="BY18">
        <v>0</v>
      </c>
      <c r="BZ18">
        <f t="shared" si="25"/>
        <v>0</v>
      </c>
      <c r="CA18">
        <v>0</v>
      </c>
      <c r="CB18">
        <v>0</v>
      </c>
      <c r="CC18">
        <v>0</v>
      </c>
      <c r="CD18">
        <f t="shared" si="26"/>
        <v>0</v>
      </c>
      <c r="CE18">
        <v>0</v>
      </c>
      <c r="CF18">
        <v>0</v>
      </c>
      <c r="CG18">
        <v>0</v>
      </c>
      <c r="CH18">
        <f t="shared" si="27"/>
        <v>0</v>
      </c>
      <c r="CI18">
        <v>0</v>
      </c>
      <c r="CJ18">
        <v>0</v>
      </c>
      <c r="CK18">
        <v>0</v>
      </c>
      <c r="CL18">
        <f t="shared" si="28"/>
        <v>0</v>
      </c>
      <c r="CM18">
        <v>0</v>
      </c>
      <c r="CN18">
        <v>0</v>
      </c>
      <c r="CO18">
        <v>0</v>
      </c>
      <c r="CP18">
        <f t="shared" si="29"/>
        <v>0</v>
      </c>
      <c r="CQ18">
        <v>0</v>
      </c>
      <c r="CR18">
        <v>0</v>
      </c>
      <c r="CS18">
        <v>0</v>
      </c>
      <c r="CT18">
        <f t="shared" si="30"/>
        <v>0</v>
      </c>
      <c r="CU18">
        <f t="shared" si="31"/>
        <v>24</v>
      </c>
      <c r="CV18">
        <f t="shared" si="32"/>
        <v>38</v>
      </c>
      <c r="CW18">
        <f t="shared" si="33"/>
        <v>0</v>
      </c>
      <c r="CX18">
        <f t="shared" si="34"/>
        <v>62</v>
      </c>
      <c r="CY18">
        <f t="shared" si="35"/>
        <v>24</v>
      </c>
      <c r="CZ18">
        <f t="shared" si="36"/>
        <v>40</v>
      </c>
      <c r="DA18">
        <f t="shared" si="37"/>
        <v>0</v>
      </c>
      <c r="DB18">
        <f t="shared" si="38"/>
        <v>64</v>
      </c>
    </row>
    <row r="19" spans="1:106" x14ac:dyDescent="0.25">
      <c r="A19">
        <v>8</v>
      </c>
      <c r="B19" t="s">
        <v>60</v>
      </c>
      <c r="C19" t="s">
        <v>59</v>
      </c>
      <c r="D19" t="s">
        <v>58</v>
      </c>
      <c r="E19">
        <v>7</v>
      </c>
      <c r="F19" t="s">
        <v>29</v>
      </c>
      <c r="G19" t="s">
        <v>7</v>
      </c>
      <c r="H19" t="s">
        <v>7</v>
      </c>
      <c r="I19" t="s">
        <v>56</v>
      </c>
      <c r="J19" t="s">
        <v>34</v>
      </c>
      <c r="K19" t="s">
        <v>18</v>
      </c>
      <c r="L19" t="s">
        <v>3</v>
      </c>
      <c r="M19" t="s">
        <v>12</v>
      </c>
      <c r="N19">
        <f t="shared" si="0"/>
        <v>300</v>
      </c>
      <c r="O19">
        <v>0</v>
      </c>
      <c r="P19">
        <v>0</v>
      </c>
      <c r="Q19">
        <v>0</v>
      </c>
      <c r="R19">
        <f t="shared" si="1"/>
        <v>0</v>
      </c>
      <c r="S19">
        <v>0</v>
      </c>
      <c r="T19">
        <v>0</v>
      </c>
      <c r="U19">
        <v>0</v>
      </c>
      <c r="V19">
        <f t="shared" si="2"/>
        <v>0</v>
      </c>
      <c r="W19">
        <v>300</v>
      </c>
      <c r="X19">
        <v>0</v>
      </c>
      <c r="Y19">
        <v>0</v>
      </c>
      <c r="Z19">
        <f t="shared" si="3"/>
        <v>300</v>
      </c>
      <c r="AA19">
        <v>0</v>
      </c>
      <c r="AB19">
        <v>0</v>
      </c>
      <c r="AC19">
        <v>0</v>
      </c>
      <c r="AD19">
        <f t="shared" si="4"/>
        <v>0</v>
      </c>
      <c r="AE19">
        <v>0</v>
      </c>
      <c r="AF19">
        <v>0</v>
      </c>
      <c r="AG19">
        <v>0</v>
      </c>
      <c r="AH19">
        <f t="shared" si="5"/>
        <v>0</v>
      </c>
      <c r="AI19">
        <v>0</v>
      </c>
      <c r="AJ19">
        <v>0</v>
      </c>
      <c r="AK19">
        <v>0</v>
      </c>
      <c r="AL19">
        <f t="shared" si="6"/>
        <v>0</v>
      </c>
      <c r="AM19">
        <f t="shared" si="7"/>
        <v>300</v>
      </c>
      <c r="AN19">
        <f t="shared" si="8"/>
        <v>0</v>
      </c>
      <c r="AO19">
        <f t="shared" si="9"/>
        <v>0</v>
      </c>
      <c r="AP19">
        <f t="shared" si="10"/>
        <v>300</v>
      </c>
      <c r="AQ19">
        <v>0</v>
      </c>
      <c r="AR19">
        <v>0</v>
      </c>
      <c r="AS19">
        <v>0</v>
      </c>
      <c r="AT19">
        <f t="shared" si="11"/>
        <v>0</v>
      </c>
      <c r="AU19">
        <v>0</v>
      </c>
      <c r="AV19">
        <v>0</v>
      </c>
      <c r="AW19">
        <v>0</v>
      </c>
      <c r="AX19">
        <f t="shared" si="12"/>
        <v>0</v>
      </c>
      <c r="AY19">
        <v>0</v>
      </c>
      <c r="AZ19">
        <v>0</v>
      </c>
      <c r="BA19">
        <v>0</v>
      </c>
      <c r="BB19">
        <f t="shared" si="13"/>
        <v>0</v>
      </c>
      <c r="BC19">
        <f t="shared" si="14"/>
        <v>300</v>
      </c>
      <c r="BD19">
        <f t="shared" si="15"/>
        <v>0</v>
      </c>
      <c r="BE19">
        <f t="shared" si="16"/>
        <v>0</v>
      </c>
      <c r="BF19">
        <f t="shared" si="17"/>
        <v>300</v>
      </c>
      <c r="BG19">
        <v>0</v>
      </c>
      <c r="BH19">
        <v>0</v>
      </c>
      <c r="BI19">
        <v>0</v>
      </c>
      <c r="BJ19">
        <f t="shared" si="18"/>
        <v>0</v>
      </c>
      <c r="BK19">
        <f t="shared" si="19"/>
        <v>300</v>
      </c>
      <c r="BL19">
        <f t="shared" si="20"/>
        <v>0</v>
      </c>
      <c r="BM19">
        <f t="shared" si="21"/>
        <v>0</v>
      </c>
      <c r="BN19">
        <f t="shared" si="22"/>
        <v>300</v>
      </c>
      <c r="BO19">
        <v>0</v>
      </c>
      <c r="BP19">
        <v>0</v>
      </c>
      <c r="BQ19">
        <v>0</v>
      </c>
      <c r="BR19">
        <f t="shared" si="23"/>
        <v>0</v>
      </c>
      <c r="BS19">
        <v>0</v>
      </c>
      <c r="BT19">
        <v>0</v>
      </c>
      <c r="BU19">
        <v>0</v>
      </c>
      <c r="BV19">
        <f t="shared" si="24"/>
        <v>0</v>
      </c>
      <c r="BW19">
        <v>0</v>
      </c>
      <c r="BX19">
        <v>0</v>
      </c>
      <c r="BY19">
        <v>0</v>
      </c>
      <c r="BZ19">
        <f t="shared" si="25"/>
        <v>0</v>
      </c>
      <c r="CA19">
        <v>0</v>
      </c>
      <c r="CB19">
        <v>0</v>
      </c>
      <c r="CC19">
        <v>0</v>
      </c>
      <c r="CD19">
        <f t="shared" si="26"/>
        <v>0</v>
      </c>
      <c r="CE19">
        <v>0</v>
      </c>
      <c r="CF19">
        <v>0</v>
      </c>
      <c r="CG19">
        <v>0</v>
      </c>
      <c r="CH19">
        <f t="shared" si="27"/>
        <v>0</v>
      </c>
      <c r="CI19">
        <v>0</v>
      </c>
      <c r="CJ19">
        <v>0</v>
      </c>
      <c r="CK19">
        <v>0</v>
      </c>
      <c r="CL19">
        <f t="shared" si="28"/>
        <v>0</v>
      </c>
      <c r="CM19">
        <v>0</v>
      </c>
      <c r="CN19">
        <v>0</v>
      </c>
      <c r="CO19">
        <v>0</v>
      </c>
      <c r="CP19">
        <f t="shared" si="29"/>
        <v>0</v>
      </c>
      <c r="CQ19">
        <v>0</v>
      </c>
      <c r="CR19">
        <v>0</v>
      </c>
      <c r="CS19">
        <v>0</v>
      </c>
      <c r="CT19">
        <f t="shared" si="30"/>
        <v>0</v>
      </c>
      <c r="CU19">
        <f t="shared" si="31"/>
        <v>300</v>
      </c>
      <c r="CV19">
        <f t="shared" si="32"/>
        <v>0</v>
      </c>
      <c r="CW19">
        <f t="shared" si="33"/>
        <v>0</v>
      </c>
      <c r="CX19">
        <f t="shared" si="34"/>
        <v>300</v>
      </c>
      <c r="CY19">
        <f t="shared" si="35"/>
        <v>300</v>
      </c>
      <c r="CZ19">
        <f t="shared" si="36"/>
        <v>0</v>
      </c>
      <c r="DA19">
        <f t="shared" si="37"/>
        <v>0</v>
      </c>
      <c r="DB19">
        <f t="shared" si="38"/>
        <v>300</v>
      </c>
    </row>
    <row r="20" spans="1:106" x14ac:dyDescent="0.25">
      <c r="A20">
        <v>9</v>
      </c>
      <c r="B20" t="s">
        <v>11</v>
      </c>
      <c r="C20" t="s">
        <v>57</v>
      </c>
      <c r="D20" t="s">
        <v>52</v>
      </c>
      <c r="E20">
        <v>14</v>
      </c>
      <c r="F20" t="s">
        <v>29</v>
      </c>
      <c r="G20" t="s">
        <v>7</v>
      </c>
      <c r="H20" t="s">
        <v>7</v>
      </c>
      <c r="I20" t="s">
        <v>56</v>
      </c>
      <c r="J20" t="s">
        <v>55</v>
      </c>
      <c r="K20" t="s">
        <v>54</v>
      </c>
      <c r="L20" t="s">
        <v>3</v>
      </c>
      <c r="M20" t="s">
        <v>12</v>
      </c>
      <c r="N20">
        <f t="shared" si="0"/>
        <v>450</v>
      </c>
      <c r="O20">
        <v>0</v>
      </c>
      <c r="P20">
        <v>0</v>
      </c>
      <c r="Q20">
        <v>0</v>
      </c>
      <c r="R20">
        <f t="shared" si="1"/>
        <v>0</v>
      </c>
      <c r="S20">
        <v>0</v>
      </c>
      <c r="T20">
        <v>0</v>
      </c>
      <c r="U20">
        <v>0</v>
      </c>
      <c r="V20">
        <f t="shared" si="2"/>
        <v>0</v>
      </c>
      <c r="W20">
        <v>0</v>
      </c>
      <c r="X20">
        <v>0</v>
      </c>
      <c r="Y20">
        <v>0</v>
      </c>
      <c r="Z20">
        <f t="shared" si="3"/>
        <v>0</v>
      </c>
      <c r="AA20">
        <v>422</v>
      </c>
      <c r="AB20">
        <v>0</v>
      </c>
      <c r="AC20">
        <v>0</v>
      </c>
      <c r="AD20">
        <f t="shared" si="4"/>
        <v>422</v>
      </c>
      <c r="AE20">
        <v>28</v>
      </c>
      <c r="AF20">
        <v>0</v>
      </c>
      <c r="AG20">
        <v>0</v>
      </c>
      <c r="AH20">
        <f t="shared" si="5"/>
        <v>28</v>
      </c>
      <c r="AI20">
        <v>0</v>
      </c>
      <c r="AJ20">
        <v>0</v>
      </c>
      <c r="AK20">
        <v>0</v>
      </c>
      <c r="AL20">
        <f t="shared" si="6"/>
        <v>0</v>
      </c>
      <c r="AM20">
        <f t="shared" si="7"/>
        <v>450</v>
      </c>
      <c r="AN20">
        <f t="shared" si="8"/>
        <v>0</v>
      </c>
      <c r="AO20">
        <f t="shared" si="9"/>
        <v>0</v>
      </c>
      <c r="AP20">
        <f t="shared" si="10"/>
        <v>450</v>
      </c>
      <c r="AQ20">
        <v>93</v>
      </c>
      <c r="AR20">
        <v>0</v>
      </c>
      <c r="AS20">
        <v>0</v>
      </c>
      <c r="AT20">
        <f t="shared" si="11"/>
        <v>93</v>
      </c>
      <c r="AU20">
        <v>0</v>
      </c>
      <c r="AV20">
        <v>0</v>
      </c>
      <c r="AW20">
        <v>0</v>
      </c>
      <c r="AX20">
        <f t="shared" si="12"/>
        <v>0</v>
      </c>
      <c r="AY20">
        <v>0</v>
      </c>
      <c r="AZ20">
        <v>0</v>
      </c>
      <c r="BA20">
        <v>0</v>
      </c>
      <c r="BB20">
        <f t="shared" si="13"/>
        <v>0</v>
      </c>
      <c r="BC20">
        <f t="shared" si="14"/>
        <v>357</v>
      </c>
      <c r="BD20">
        <f t="shared" si="15"/>
        <v>0</v>
      </c>
      <c r="BE20">
        <f t="shared" si="16"/>
        <v>0</v>
      </c>
      <c r="BF20">
        <f t="shared" si="17"/>
        <v>357</v>
      </c>
      <c r="BG20">
        <v>0</v>
      </c>
      <c r="BH20">
        <v>0</v>
      </c>
      <c r="BI20">
        <v>0</v>
      </c>
      <c r="BJ20">
        <f t="shared" si="18"/>
        <v>0</v>
      </c>
      <c r="BK20">
        <f t="shared" si="19"/>
        <v>450</v>
      </c>
      <c r="BL20">
        <f t="shared" si="20"/>
        <v>0</v>
      </c>
      <c r="BM20">
        <f t="shared" si="21"/>
        <v>0</v>
      </c>
      <c r="BN20">
        <f t="shared" si="22"/>
        <v>450</v>
      </c>
      <c r="BO20">
        <v>0</v>
      </c>
      <c r="BP20">
        <v>0</v>
      </c>
      <c r="BQ20">
        <v>0</v>
      </c>
      <c r="BR20">
        <f t="shared" si="23"/>
        <v>0</v>
      </c>
      <c r="BS20">
        <v>0</v>
      </c>
      <c r="BT20">
        <v>0</v>
      </c>
      <c r="BU20">
        <v>0</v>
      </c>
      <c r="BV20">
        <f t="shared" si="24"/>
        <v>0</v>
      </c>
      <c r="BW20">
        <v>0</v>
      </c>
      <c r="BX20">
        <v>0</v>
      </c>
      <c r="BY20">
        <v>0</v>
      </c>
      <c r="BZ20">
        <f t="shared" si="25"/>
        <v>0</v>
      </c>
      <c r="CA20">
        <v>0</v>
      </c>
      <c r="CB20">
        <v>0</v>
      </c>
      <c r="CC20">
        <v>0</v>
      </c>
      <c r="CD20">
        <f t="shared" si="26"/>
        <v>0</v>
      </c>
      <c r="CE20">
        <v>0</v>
      </c>
      <c r="CF20">
        <v>0</v>
      </c>
      <c r="CG20">
        <v>0</v>
      </c>
      <c r="CH20">
        <f t="shared" si="27"/>
        <v>0</v>
      </c>
      <c r="CI20">
        <v>0</v>
      </c>
      <c r="CJ20">
        <v>0</v>
      </c>
      <c r="CK20">
        <v>0</v>
      </c>
      <c r="CL20">
        <f t="shared" si="28"/>
        <v>0</v>
      </c>
      <c r="CM20">
        <v>0</v>
      </c>
      <c r="CN20">
        <v>0</v>
      </c>
      <c r="CO20">
        <v>0</v>
      </c>
      <c r="CP20">
        <f t="shared" si="29"/>
        <v>0</v>
      </c>
      <c r="CQ20">
        <v>0</v>
      </c>
      <c r="CR20">
        <v>0</v>
      </c>
      <c r="CS20">
        <v>0</v>
      </c>
      <c r="CT20">
        <f t="shared" si="30"/>
        <v>0</v>
      </c>
      <c r="CU20">
        <f t="shared" si="31"/>
        <v>450</v>
      </c>
      <c r="CV20">
        <f t="shared" si="32"/>
        <v>0</v>
      </c>
      <c r="CW20">
        <f t="shared" si="33"/>
        <v>0</v>
      </c>
      <c r="CX20">
        <f t="shared" si="34"/>
        <v>450</v>
      </c>
      <c r="CY20">
        <f t="shared" si="35"/>
        <v>450</v>
      </c>
      <c r="CZ20">
        <f t="shared" si="36"/>
        <v>0</v>
      </c>
      <c r="DA20">
        <f t="shared" si="37"/>
        <v>0</v>
      </c>
      <c r="DB20">
        <f t="shared" si="38"/>
        <v>450</v>
      </c>
    </row>
    <row r="21" spans="1:106" x14ac:dyDescent="0.25">
      <c r="A21">
        <v>10</v>
      </c>
      <c r="B21" t="s">
        <v>11</v>
      </c>
      <c r="C21" t="s">
        <v>53</v>
      </c>
      <c r="D21" t="s">
        <v>52</v>
      </c>
      <c r="E21">
        <v>18</v>
      </c>
      <c r="F21" t="s">
        <v>29</v>
      </c>
      <c r="G21" t="s">
        <v>7</v>
      </c>
      <c r="H21" t="s">
        <v>51</v>
      </c>
      <c r="I21" t="s">
        <v>50</v>
      </c>
      <c r="J21" t="s">
        <v>148</v>
      </c>
      <c r="K21" t="s">
        <v>18</v>
      </c>
      <c r="L21" t="s">
        <v>3</v>
      </c>
      <c r="M21" t="s">
        <v>151</v>
      </c>
      <c r="N21">
        <f t="shared" si="0"/>
        <v>422</v>
      </c>
      <c r="O21">
        <v>0</v>
      </c>
      <c r="P21">
        <v>0</v>
      </c>
      <c r="Q21">
        <v>0</v>
      </c>
      <c r="R21">
        <f t="shared" si="1"/>
        <v>0</v>
      </c>
      <c r="S21">
        <v>21</v>
      </c>
      <c r="T21">
        <v>16</v>
      </c>
      <c r="U21">
        <v>0</v>
      </c>
      <c r="V21">
        <f t="shared" si="2"/>
        <v>37</v>
      </c>
      <c r="W21">
        <v>191</v>
      </c>
      <c r="X21">
        <v>194</v>
      </c>
      <c r="Y21">
        <v>0</v>
      </c>
      <c r="Z21">
        <f t="shared" si="3"/>
        <v>385</v>
      </c>
      <c r="AA21">
        <v>0</v>
      </c>
      <c r="AB21">
        <v>0</v>
      </c>
      <c r="AC21">
        <v>0</v>
      </c>
      <c r="AD21">
        <f t="shared" si="4"/>
        <v>0</v>
      </c>
      <c r="AE21">
        <v>0</v>
      </c>
      <c r="AF21">
        <v>0</v>
      </c>
      <c r="AG21">
        <v>0</v>
      </c>
      <c r="AH21">
        <f t="shared" si="5"/>
        <v>0</v>
      </c>
      <c r="AI21">
        <v>0</v>
      </c>
      <c r="AJ21">
        <v>0</v>
      </c>
      <c r="AK21">
        <v>0</v>
      </c>
      <c r="AL21">
        <f t="shared" si="6"/>
        <v>0</v>
      </c>
      <c r="AM21">
        <f t="shared" si="7"/>
        <v>212</v>
      </c>
      <c r="AN21">
        <f t="shared" si="8"/>
        <v>210</v>
      </c>
      <c r="AO21">
        <f t="shared" si="9"/>
        <v>0</v>
      </c>
      <c r="AP21">
        <f t="shared" si="10"/>
        <v>422</v>
      </c>
      <c r="AQ21">
        <v>140</v>
      </c>
      <c r="AR21">
        <v>135</v>
      </c>
      <c r="AS21">
        <v>0</v>
      </c>
      <c r="AT21">
        <f t="shared" si="11"/>
        <v>275</v>
      </c>
      <c r="AU21">
        <v>0</v>
      </c>
      <c r="AV21">
        <v>0</v>
      </c>
      <c r="AW21">
        <v>0</v>
      </c>
      <c r="AX21">
        <f t="shared" si="12"/>
        <v>0</v>
      </c>
      <c r="AY21">
        <v>0</v>
      </c>
      <c r="AZ21">
        <v>0</v>
      </c>
      <c r="BA21">
        <v>0</v>
      </c>
      <c r="BB21">
        <f t="shared" si="13"/>
        <v>0</v>
      </c>
      <c r="BC21">
        <f t="shared" si="14"/>
        <v>72</v>
      </c>
      <c r="BD21">
        <f t="shared" si="15"/>
        <v>75</v>
      </c>
      <c r="BE21">
        <f t="shared" si="16"/>
        <v>0</v>
      </c>
      <c r="BF21">
        <f t="shared" si="17"/>
        <v>147</v>
      </c>
      <c r="BG21">
        <v>0</v>
      </c>
      <c r="BH21">
        <v>0</v>
      </c>
      <c r="BI21">
        <v>0</v>
      </c>
      <c r="BJ21">
        <f t="shared" si="18"/>
        <v>0</v>
      </c>
      <c r="BK21">
        <f t="shared" si="19"/>
        <v>212</v>
      </c>
      <c r="BL21">
        <f t="shared" si="20"/>
        <v>210</v>
      </c>
      <c r="BM21">
        <f t="shared" si="21"/>
        <v>0</v>
      </c>
      <c r="BN21">
        <f t="shared" si="22"/>
        <v>422</v>
      </c>
      <c r="BO21">
        <v>0</v>
      </c>
      <c r="BP21">
        <v>0</v>
      </c>
      <c r="BQ21">
        <v>0</v>
      </c>
      <c r="BR21">
        <f t="shared" si="23"/>
        <v>0</v>
      </c>
      <c r="BS21">
        <v>0</v>
      </c>
      <c r="BT21">
        <v>0</v>
      </c>
      <c r="BU21">
        <v>0</v>
      </c>
      <c r="BV21">
        <f t="shared" si="24"/>
        <v>0</v>
      </c>
      <c r="BW21">
        <v>0</v>
      </c>
      <c r="BX21">
        <v>0</v>
      </c>
      <c r="BY21">
        <v>0</v>
      </c>
      <c r="BZ21">
        <f t="shared" si="25"/>
        <v>0</v>
      </c>
      <c r="CA21">
        <v>2</v>
      </c>
      <c r="CB21">
        <v>5</v>
      </c>
      <c r="CC21">
        <v>0</v>
      </c>
      <c r="CD21">
        <f t="shared" si="26"/>
        <v>7</v>
      </c>
      <c r="CE21">
        <v>0</v>
      </c>
      <c r="CF21">
        <v>0</v>
      </c>
      <c r="CG21">
        <v>0</v>
      </c>
      <c r="CH21">
        <f t="shared" si="27"/>
        <v>0</v>
      </c>
      <c r="CI21">
        <v>0</v>
      </c>
      <c r="CJ21">
        <v>0</v>
      </c>
      <c r="CK21">
        <v>0</v>
      </c>
      <c r="CL21">
        <f t="shared" si="28"/>
        <v>0</v>
      </c>
      <c r="CM21">
        <v>0</v>
      </c>
      <c r="CN21">
        <v>0</v>
      </c>
      <c r="CO21">
        <v>0</v>
      </c>
      <c r="CP21">
        <f t="shared" si="29"/>
        <v>0</v>
      </c>
      <c r="CQ21">
        <v>0</v>
      </c>
      <c r="CR21">
        <v>0</v>
      </c>
      <c r="CS21">
        <v>0</v>
      </c>
      <c r="CT21">
        <f t="shared" si="30"/>
        <v>0</v>
      </c>
      <c r="CU21">
        <f t="shared" si="31"/>
        <v>210</v>
      </c>
      <c r="CV21">
        <f t="shared" si="32"/>
        <v>205</v>
      </c>
      <c r="CW21">
        <f t="shared" si="33"/>
        <v>0</v>
      </c>
      <c r="CX21">
        <f t="shared" si="34"/>
        <v>415</v>
      </c>
      <c r="CY21">
        <f t="shared" si="35"/>
        <v>212</v>
      </c>
      <c r="CZ21">
        <f t="shared" si="36"/>
        <v>210</v>
      </c>
      <c r="DA21">
        <f t="shared" si="37"/>
        <v>0</v>
      </c>
      <c r="DB21">
        <f t="shared" si="38"/>
        <v>422</v>
      </c>
    </row>
    <row r="22" spans="1:106" x14ac:dyDescent="0.25">
      <c r="A22">
        <v>12</v>
      </c>
      <c r="B22" t="s">
        <v>49</v>
      </c>
      <c r="C22" t="s">
        <v>48</v>
      </c>
      <c r="D22" t="s">
        <v>47</v>
      </c>
      <c r="E22">
        <v>25</v>
      </c>
      <c r="F22" t="s">
        <v>29</v>
      </c>
      <c r="G22" t="s">
        <v>46</v>
      </c>
      <c r="H22" t="s">
        <v>45</v>
      </c>
      <c r="I22" t="s">
        <v>44</v>
      </c>
      <c r="J22" t="s">
        <v>150</v>
      </c>
      <c r="K22" t="s">
        <v>43</v>
      </c>
      <c r="L22" t="s">
        <v>42</v>
      </c>
      <c r="M22" t="s">
        <v>152</v>
      </c>
      <c r="N22">
        <f t="shared" si="0"/>
        <v>50</v>
      </c>
      <c r="O22">
        <v>0</v>
      </c>
      <c r="P22">
        <v>0</v>
      </c>
      <c r="Q22">
        <v>0</v>
      </c>
      <c r="R22">
        <f t="shared" si="1"/>
        <v>0</v>
      </c>
      <c r="S22">
        <v>0</v>
      </c>
      <c r="T22">
        <v>0</v>
      </c>
      <c r="U22">
        <v>0</v>
      </c>
      <c r="V22">
        <f t="shared" si="2"/>
        <v>0</v>
      </c>
      <c r="W22">
        <v>0</v>
      </c>
      <c r="X22">
        <v>0</v>
      </c>
      <c r="Y22">
        <v>0</v>
      </c>
      <c r="Z22">
        <f t="shared" si="3"/>
        <v>0</v>
      </c>
      <c r="AA22">
        <v>12</v>
      </c>
      <c r="AB22">
        <v>12</v>
      </c>
      <c r="AC22">
        <v>0</v>
      </c>
      <c r="AD22">
        <f t="shared" si="4"/>
        <v>24</v>
      </c>
      <c r="AE22">
        <v>8</v>
      </c>
      <c r="AF22">
        <v>18</v>
      </c>
      <c r="AG22">
        <v>0</v>
      </c>
      <c r="AH22">
        <f t="shared" si="5"/>
        <v>26</v>
      </c>
      <c r="AI22">
        <v>0</v>
      </c>
      <c r="AJ22">
        <v>0</v>
      </c>
      <c r="AK22">
        <v>0</v>
      </c>
      <c r="AL22">
        <f t="shared" si="6"/>
        <v>0</v>
      </c>
      <c r="AM22">
        <f t="shared" si="7"/>
        <v>20</v>
      </c>
      <c r="AN22">
        <f t="shared" si="8"/>
        <v>30</v>
      </c>
      <c r="AO22">
        <f t="shared" si="9"/>
        <v>0</v>
      </c>
      <c r="AP22">
        <f t="shared" si="10"/>
        <v>50</v>
      </c>
      <c r="AQ22">
        <v>0</v>
      </c>
      <c r="AR22">
        <v>0</v>
      </c>
      <c r="AS22">
        <v>0</v>
      </c>
      <c r="AT22">
        <f t="shared" si="11"/>
        <v>0</v>
      </c>
      <c r="AU22">
        <v>0</v>
      </c>
      <c r="AV22">
        <v>0</v>
      </c>
      <c r="AW22">
        <v>0</v>
      </c>
      <c r="AX22">
        <f t="shared" si="12"/>
        <v>0</v>
      </c>
      <c r="AY22">
        <v>0</v>
      </c>
      <c r="AZ22">
        <v>0</v>
      </c>
      <c r="BA22">
        <v>0</v>
      </c>
      <c r="BB22">
        <f t="shared" si="13"/>
        <v>0</v>
      </c>
      <c r="BC22">
        <f t="shared" si="14"/>
        <v>20</v>
      </c>
      <c r="BD22">
        <f t="shared" si="15"/>
        <v>30</v>
      </c>
      <c r="BE22">
        <f t="shared" si="16"/>
        <v>0</v>
      </c>
      <c r="BF22">
        <f t="shared" si="17"/>
        <v>50</v>
      </c>
      <c r="BG22">
        <v>0</v>
      </c>
      <c r="BH22">
        <v>0</v>
      </c>
      <c r="BI22">
        <v>0</v>
      </c>
      <c r="BJ22">
        <f t="shared" si="18"/>
        <v>0</v>
      </c>
      <c r="BK22">
        <f t="shared" si="19"/>
        <v>20</v>
      </c>
      <c r="BL22">
        <f t="shared" si="20"/>
        <v>30</v>
      </c>
      <c r="BM22">
        <f t="shared" si="21"/>
        <v>0</v>
      </c>
      <c r="BN22">
        <f t="shared" si="22"/>
        <v>50</v>
      </c>
      <c r="BO22">
        <v>0</v>
      </c>
      <c r="BP22">
        <v>0</v>
      </c>
      <c r="BQ22">
        <v>0</v>
      </c>
      <c r="BR22">
        <f t="shared" si="23"/>
        <v>0</v>
      </c>
      <c r="BS22">
        <v>0</v>
      </c>
      <c r="BT22">
        <v>0</v>
      </c>
      <c r="BU22">
        <v>0</v>
      </c>
      <c r="BV22">
        <f t="shared" si="24"/>
        <v>0</v>
      </c>
      <c r="BW22">
        <v>0</v>
      </c>
      <c r="BX22">
        <v>0</v>
      </c>
      <c r="BY22">
        <v>0</v>
      </c>
      <c r="BZ22">
        <f t="shared" si="25"/>
        <v>0</v>
      </c>
      <c r="CA22">
        <v>0</v>
      </c>
      <c r="CB22">
        <v>0</v>
      </c>
      <c r="CC22">
        <v>0</v>
      </c>
      <c r="CD22">
        <f t="shared" si="26"/>
        <v>0</v>
      </c>
      <c r="CE22">
        <v>0</v>
      </c>
      <c r="CF22">
        <v>0</v>
      </c>
      <c r="CG22">
        <v>0</v>
      </c>
      <c r="CH22">
        <f t="shared" si="27"/>
        <v>0</v>
      </c>
      <c r="CI22">
        <v>0</v>
      </c>
      <c r="CJ22">
        <v>0</v>
      </c>
      <c r="CK22">
        <v>0</v>
      </c>
      <c r="CL22">
        <f t="shared" si="28"/>
        <v>0</v>
      </c>
      <c r="CM22">
        <v>0</v>
      </c>
      <c r="CN22">
        <v>0</v>
      </c>
      <c r="CO22">
        <v>0</v>
      </c>
      <c r="CP22">
        <f t="shared" si="29"/>
        <v>0</v>
      </c>
      <c r="CQ22">
        <v>0</v>
      </c>
      <c r="CR22">
        <v>0</v>
      </c>
      <c r="CS22">
        <v>0</v>
      </c>
      <c r="CT22">
        <f t="shared" si="30"/>
        <v>0</v>
      </c>
      <c r="CU22">
        <f t="shared" si="31"/>
        <v>20</v>
      </c>
      <c r="CV22">
        <f t="shared" si="32"/>
        <v>30</v>
      </c>
      <c r="CW22">
        <f t="shared" si="33"/>
        <v>0</v>
      </c>
      <c r="CX22">
        <f t="shared" si="34"/>
        <v>50</v>
      </c>
      <c r="CY22">
        <f t="shared" si="35"/>
        <v>20</v>
      </c>
      <c r="CZ22">
        <f t="shared" si="36"/>
        <v>30</v>
      </c>
      <c r="DA22">
        <f t="shared" si="37"/>
        <v>0</v>
      </c>
      <c r="DB22">
        <f t="shared" si="38"/>
        <v>50</v>
      </c>
    </row>
    <row r="23" spans="1:106" x14ac:dyDescent="0.25">
      <c r="A23">
        <v>14</v>
      </c>
      <c r="B23" t="s">
        <v>11</v>
      </c>
      <c r="C23" t="s">
        <v>41</v>
      </c>
      <c r="D23" t="s">
        <v>40</v>
      </c>
      <c r="E23">
        <v>25</v>
      </c>
      <c r="F23" t="s">
        <v>29</v>
      </c>
      <c r="G23" t="s">
        <v>7</v>
      </c>
      <c r="H23" t="s">
        <v>7</v>
      </c>
      <c r="I23" t="s">
        <v>39</v>
      </c>
      <c r="J23" t="s">
        <v>148</v>
      </c>
      <c r="K23" t="s">
        <v>18</v>
      </c>
      <c r="L23" t="s">
        <v>3</v>
      </c>
      <c r="M23" t="s">
        <v>12</v>
      </c>
      <c r="N23">
        <f t="shared" si="0"/>
        <v>205</v>
      </c>
      <c r="O23">
        <v>0</v>
      </c>
      <c r="P23">
        <v>0</v>
      </c>
      <c r="Q23">
        <v>0</v>
      </c>
      <c r="R23">
        <f t="shared" si="1"/>
        <v>0</v>
      </c>
      <c r="S23">
        <v>16</v>
      </c>
      <c r="T23">
        <v>14</v>
      </c>
      <c r="U23">
        <v>0</v>
      </c>
      <c r="V23">
        <f t="shared" si="2"/>
        <v>30</v>
      </c>
      <c r="W23">
        <v>90</v>
      </c>
      <c r="X23">
        <v>85</v>
      </c>
      <c r="Y23">
        <v>0</v>
      </c>
      <c r="Z23">
        <f t="shared" si="3"/>
        <v>175</v>
      </c>
      <c r="AA23">
        <v>0</v>
      </c>
      <c r="AB23">
        <v>0</v>
      </c>
      <c r="AC23">
        <v>0</v>
      </c>
      <c r="AD23">
        <f t="shared" si="4"/>
        <v>0</v>
      </c>
      <c r="AE23">
        <v>0</v>
      </c>
      <c r="AF23">
        <v>0</v>
      </c>
      <c r="AG23">
        <v>0</v>
      </c>
      <c r="AH23">
        <f t="shared" si="5"/>
        <v>0</v>
      </c>
      <c r="AI23">
        <v>0</v>
      </c>
      <c r="AJ23">
        <v>0</v>
      </c>
      <c r="AK23">
        <v>0</v>
      </c>
      <c r="AL23">
        <f t="shared" si="6"/>
        <v>0</v>
      </c>
      <c r="AM23">
        <f t="shared" si="7"/>
        <v>106</v>
      </c>
      <c r="AN23">
        <f t="shared" si="8"/>
        <v>99</v>
      </c>
      <c r="AO23">
        <f t="shared" si="9"/>
        <v>0</v>
      </c>
      <c r="AP23">
        <f t="shared" si="10"/>
        <v>205</v>
      </c>
      <c r="AQ23">
        <v>1</v>
      </c>
      <c r="AR23">
        <v>1</v>
      </c>
      <c r="AS23">
        <v>0</v>
      </c>
      <c r="AT23">
        <f t="shared" si="11"/>
        <v>2</v>
      </c>
      <c r="AU23">
        <v>0</v>
      </c>
      <c r="AV23">
        <v>0</v>
      </c>
      <c r="AW23">
        <v>0</v>
      </c>
      <c r="AX23">
        <f t="shared" si="12"/>
        <v>0</v>
      </c>
      <c r="AY23">
        <v>0</v>
      </c>
      <c r="AZ23">
        <v>0</v>
      </c>
      <c r="BA23">
        <v>0</v>
      </c>
      <c r="BB23">
        <f t="shared" si="13"/>
        <v>0</v>
      </c>
      <c r="BC23">
        <f t="shared" si="14"/>
        <v>104</v>
      </c>
      <c r="BD23">
        <f t="shared" si="15"/>
        <v>98</v>
      </c>
      <c r="BE23">
        <f t="shared" si="16"/>
        <v>0</v>
      </c>
      <c r="BF23">
        <f t="shared" si="17"/>
        <v>202</v>
      </c>
      <c r="BG23">
        <v>1</v>
      </c>
      <c r="BH23">
        <v>0</v>
      </c>
      <c r="BI23">
        <v>0</v>
      </c>
      <c r="BJ23">
        <f t="shared" si="18"/>
        <v>1</v>
      </c>
      <c r="BK23">
        <f t="shared" si="19"/>
        <v>106</v>
      </c>
      <c r="BL23">
        <f t="shared" si="20"/>
        <v>99</v>
      </c>
      <c r="BM23">
        <f t="shared" si="21"/>
        <v>0</v>
      </c>
      <c r="BN23">
        <f t="shared" si="22"/>
        <v>205</v>
      </c>
      <c r="BO23">
        <v>0</v>
      </c>
      <c r="BP23">
        <v>0</v>
      </c>
      <c r="BQ23">
        <v>0</v>
      </c>
      <c r="BR23">
        <f t="shared" si="23"/>
        <v>0</v>
      </c>
      <c r="BS23">
        <v>0</v>
      </c>
      <c r="BT23">
        <v>0</v>
      </c>
      <c r="BU23">
        <v>0</v>
      </c>
      <c r="BV23">
        <f t="shared" si="24"/>
        <v>0</v>
      </c>
      <c r="BW23">
        <v>0</v>
      </c>
      <c r="BX23">
        <v>0</v>
      </c>
      <c r="BY23">
        <v>0</v>
      </c>
      <c r="BZ23">
        <f t="shared" si="25"/>
        <v>0</v>
      </c>
      <c r="CA23">
        <v>0</v>
      </c>
      <c r="CB23">
        <v>0</v>
      </c>
      <c r="CC23">
        <v>0</v>
      </c>
      <c r="CD23">
        <f t="shared" si="26"/>
        <v>0</v>
      </c>
      <c r="CE23">
        <v>0</v>
      </c>
      <c r="CF23">
        <v>0</v>
      </c>
      <c r="CG23">
        <v>0</v>
      </c>
      <c r="CH23">
        <f t="shared" si="27"/>
        <v>0</v>
      </c>
      <c r="CI23">
        <v>0</v>
      </c>
      <c r="CJ23">
        <v>0</v>
      </c>
      <c r="CK23">
        <v>0</v>
      </c>
      <c r="CL23">
        <f t="shared" si="28"/>
        <v>0</v>
      </c>
      <c r="CM23">
        <v>0</v>
      </c>
      <c r="CN23">
        <v>0</v>
      </c>
      <c r="CO23">
        <v>0</v>
      </c>
      <c r="CP23">
        <f t="shared" si="29"/>
        <v>0</v>
      </c>
      <c r="CQ23">
        <v>0</v>
      </c>
      <c r="CR23">
        <v>0</v>
      </c>
      <c r="CS23">
        <v>0</v>
      </c>
      <c r="CT23">
        <f t="shared" si="30"/>
        <v>0</v>
      </c>
      <c r="CU23">
        <f t="shared" si="31"/>
        <v>106</v>
      </c>
      <c r="CV23">
        <f t="shared" si="32"/>
        <v>99</v>
      </c>
      <c r="CW23">
        <f t="shared" si="33"/>
        <v>0</v>
      </c>
      <c r="CX23">
        <f t="shared" si="34"/>
        <v>205</v>
      </c>
      <c r="CY23">
        <f t="shared" si="35"/>
        <v>106</v>
      </c>
      <c r="CZ23">
        <f t="shared" si="36"/>
        <v>99</v>
      </c>
      <c r="DA23">
        <f t="shared" si="37"/>
        <v>0</v>
      </c>
      <c r="DB23">
        <f t="shared" si="38"/>
        <v>205</v>
      </c>
    </row>
    <row r="24" spans="1:106" x14ac:dyDescent="0.25">
      <c r="A24">
        <v>16</v>
      </c>
      <c r="B24" t="s">
        <v>11</v>
      </c>
      <c r="C24" t="s">
        <v>38</v>
      </c>
      <c r="D24" t="s">
        <v>32</v>
      </c>
      <c r="E24">
        <v>26</v>
      </c>
      <c r="F24" t="s">
        <v>29</v>
      </c>
      <c r="G24" t="s">
        <v>7</v>
      </c>
      <c r="H24" t="s">
        <v>7</v>
      </c>
      <c r="I24" t="s">
        <v>37</v>
      </c>
      <c r="J24" t="s">
        <v>148</v>
      </c>
      <c r="K24" t="s">
        <v>18</v>
      </c>
      <c r="L24" t="s">
        <v>3</v>
      </c>
      <c r="M24" t="s">
        <v>12</v>
      </c>
      <c r="N24">
        <f t="shared" si="0"/>
        <v>250</v>
      </c>
      <c r="O24">
        <v>0</v>
      </c>
      <c r="P24">
        <v>0</v>
      </c>
      <c r="Q24">
        <v>0</v>
      </c>
      <c r="R24">
        <f t="shared" si="1"/>
        <v>0</v>
      </c>
      <c r="S24">
        <v>10</v>
      </c>
      <c r="T24">
        <v>0</v>
      </c>
      <c r="U24">
        <v>0</v>
      </c>
      <c r="V24">
        <f t="shared" si="2"/>
        <v>10</v>
      </c>
      <c r="W24">
        <v>240</v>
      </c>
      <c r="X24">
        <v>0</v>
      </c>
      <c r="Y24">
        <v>0</v>
      </c>
      <c r="Z24">
        <f t="shared" si="3"/>
        <v>240</v>
      </c>
      <c r="AA24">
        <v>0</v>
      </c>
      <c r="AB24">
        <v>0</v>
      </c>
      <c r="AC24">
        <v>0</v>
      </c>
      <c r="AD24">
        <f t="shared" si="4"/>
        <v>0</v>
      </c>
      <c r="AE24">
        <v>0</v>
      </c>
      <c r="AF24">
        <v>0</v>
      </c>
      <c r="AG24">
        <v>0</v>
      </c>
      <c r="AH24">
        <f t="shared" si="5"/>
        <v>0</v>
      </c>
      <c r="AI24">
        <v>0</v>
      </c>
      <c r="AJ24">
        <v>0</v>
      </c>
      <c r="AK24">
        <v>0</v>
      </c>
      <c r="AL24">
        <f t="shared" si="6"/>
        <v>0</v>
      </c>
      <c r="AM24">
        <f t="shared" si="7"/>
        <v>250</v>
      </c>
      <c r="AN24">
        <f t="shared" si="8"/>
        <v>0</v>
      </c>
      <c r="AO24">
        <f t="shared" si="9"/>
        <v>0</v>
      </c>
      <c r="AP24">
        <f t="shared" si="10"/>
        <v>250</v>
      </c>
      <c r="AQ24">
        <v>0</v>
      </c>
      <c r="AR24">
        <v>0</v>
      </c>
      <c r="AS24">
        <v>0</v>
      </c>
      <c r="AT24">
        <f t="shared" si="11"/>
        <v>0</v>
      </c>
      <c r="AU24">
        <v>0</v>
      </c>
      <c r="AV24">
        <v>0</v>
      </c>
      <c r="AW24">
        <v>0</v>
      </c>
      <c r="AX24">
        <f t="shared" si="12"/>
        <v>0</v>
      </c>
      <c r="AY24">
        <v>0</v>
      </c>
      <c r="AZ24">
        <v>0</v>
      </c>
      <c r="BA24">
        <v>0</v>
      </c>
      <c r="BB24">
        <f t="shared" si="13"/>
        <v>0</v>
      </c>
      <c r="BC24">
        <f t="shared" si="14"/>
        <v>250</v>
      </c>
      <c r="BD24">
        <f t="shared" si="15"/>
        <v>0</v>
      </c>
      <c r="BE24">
        <f t="shared" si="16"/>
        <v>0</v>
      </c>
      <c r="BF24">
        <f t="shared" si="17"/>
        <v>250</v>
      </c>
      <c r="BG24">
        <v>0</v>
      </c>
      <c r="BH24">
        <v>0</v>
      </c>
      <c r="BI24">
        <v>0</v>
      </c>
      <c r="BJ24">
        <f t="shared" si="18"/>
        <v>0</v>
      </c>
      <c r="BK24">
        <f t="shared" si="19"/>
        <v>250</v>
      </c>
      <c r="BL24">
        <f t="shared" si="20"/>
        <v>0</v>
      </c>
      <c r="BM24">
        <f t="shared" si="21"/>
        <v>0</v>
      </c>
      <c r="BN24">
        <f t="shared" si="22"/>
        <v>250</v>
      </c>
      <c r="BO24">
        <v>0</v>
      </c>
      <c r="BP24">
        <v>0</v>
      </c>
      <c r="BQ24">
        <v>0</v>
      </c>
      <c r="BR24">
        <f t="shared" si="23"/>
        <v>0</v>
      </c>
      <c r="BS24">
        <v>0</v>
      </c>
      <c r="BT24">
        <v>0</v>
      </c>
      <c r="BU24">
        <v>0</v>
      </c>
      <c r="BV24">
        <f t="shared" si="24"/>
        <v>0</v>
      </c>
      <c r="BW24">
        <v>0</v>
      </c>
      <c r="BX24">
        <v>0</v>
      </c>
      <c r="BY24">
        <v>0</v>
      </c>
      <c r="BZ24">
        <f t="shared" si="25"/>
        <v>0</v>
      </c>
      <c r="CA24">
        <v>0</v>
      </c>
      <c r="CB24">
        <v>0</v>
      </c>
      <c r="CC24">
        <v>0</v>
      </c>
      <c r="CD24">
        <f t="shared" si="26"/>
        <v>0</v>
      </c>
      <c r="CE24">
        <v>0</v>
      </c>
      <c r="CF24">
        <v>0</v>
      </c>
      <c r="CG24">
        <v>0</v>
      </c>
      <c r="CH24">
        <f t="shared" si="27"/>
        <v>0</v>
      </c>
      <c r="CI24">
        <v>0</v>
      </c>
      <c r="CJ24">
        <v>0</v>
      </c>
      <c r="CK24">
        <v>0</v>
      </c>
      <c r="CL24">
        <f t="shared" si="28"/>
        <v>0</v>
      </c>
      <c r="CM24">
        <v>0</v>
      </c>
      <c r="CN24">
        <v>0</v>
      </c>
      <c r="CO24">
        <v>0</v>
      </c>
      <c r="CP24">
        <f t="shared" si="29"/>
        <v>0</v>
      </c>
      <c r="CQ24">
        <v>0</v>
      </c>
      <c r="CR24">
        <v>0</v>
      </c>
      <c r="CS24">
        <v>0</v>
      </c>
      <c r="CT24">
        <f t="shared" si="30"/>
        <v>0</v>
      </c>
      <c r="CU24">
        <f t="shared" si="31"/>
        <v>250</v>
      </c>
      <c r="CV24">
        <f t="shared" si="32"/>
        <v>0</v>
      </c>
      <c r="CW24">
        <f t="shared" si="33"/>
        <v>0</v>
      </c>
      <c r="CX24">
        <f t="shared" si="34"/>
        <v>250</v>
      </c>
      <c r="CY24">
        <f t="shared" si="35"/>
        <v>250</v>
      </c>
      <c r="CZ24">
        <f t="shared" si="36"/>
        <v>0</v>
      </c>
      <c r="DA24">
        <f t="shared" si="37"/>
        <v>0</v>
      </c>
      <c r="DB24">
        <f t="shared" si="38"/>
        <v>250</v>
      </c>
    </row>
    <row r="25" spans="1:106" x14ac:dyDescent="0.25">
      <c r="A25">
        <v>18</v>
      </c>
      <c r="B25" t="s">
        <v>11</v>
      </c>
      <c r="C25" t="s">
        <v>36</v>
      </c>
      <c r="D25" t="s">
        <v>32</v>
      </c>
      <c r="E25">
        <v>26</v>
      </c>
      <c r="F25" t="s">
        <v>29</v>
      </c>
      <c r="G25" t="s">
        <v>7</v>
      </c>
      <c r="H25" t="s">
        <v>7</v>
      </c>
      <c r="I25" t="s">
        <v>35</v>
      </c>
      <c r="J25" t="s">
        <v>34</v>
      </c>
      <c r="K25" t="s">
        <v>18</v>
      </c>
      <c r="L25" t="s">
        <v>3</v>
      </c>
      <c r="M25" t="s">
        <v>12</v>
      </c>
      <c r="N25">
        <f t="shared" si="0"/>
        <v>346</v>
      </c>
      <c r="O25">
        <v>0</v>
      </c>
      <c r="P25">
        <v>0</v>
      </c>
      <c r="Q25">
        <v>0</v>
      </c>
      <c r="R25">
        <f t="shared" si="1"/>
        <v>0</v>
      </c>
      <c r="S25">
        <v>0</v>
      </c>
      <c r="T25">
        <v>0</v>
      </c>
      <c r="U25">
        <v>0</v>
      </c>
      <c r="V25">
        <f t="shared" si="2"/>
        <v>0</v>
      </c>
      <c r="W25">
        <v>190</v>
      </c>
      <c r="X25">
        <v>156</v>
      </c>
      <c r="Y25">
        <v>0</v>
      </c>
      <c r="Z25">
        <f t="shared" si="3"/>
        <v>346</v>
      </c>
      <c r="AA25">
        <v>0</v>
      </c>
      <c r="AB25">
        <v>0</v>
      </c>
      <c r="AC25">
        <v>0</v>
      </c>
      <c r="AD25">
        <f t="shared" si="4"/>
        <v>0</v>
      </c>
      <c r="AE25">
        <v>0</v>
      </c>
      <c r="AF25">
        <v>0</v>
      </c>
      <c r="AG25">
        <v>0</v>
      </c>
      <c r="AH25">
        <f t="shared" si="5"/>
        <v>0</v>
      </c>
      <c r="AI25">
        <v>0</v>
      </c>
      <c r="AJ25">
        <v>0</v>
      </c>
      <c r="AK25">
        <v>0</v>
      </c>
      <c r="AL25">
        <f t="shared" si="6"/>
        <v>0</v>
      </c>
      <c r="AM25">
        <f t="shared" si="7"/>
        <v>190</v>
      </c>
      <c r="AN25">
        <f t="shared" si="8"/>
        <v>156</v>
      </c>
      <c r="AO25">
        <f t="shared" si="9"/>
        <v>0</v>
      </c>
      <c r="AP25">
        <f t="shared" si="10"/>
        <v>346</v>
      </c>
      <c r="AQ25">
        <v>0</v>
      </c>
      <c r="AR25">
        <v>0</v>
      </c>
      <c r="AS25">
        <v>0</v>
      </c>
      <c r="AT25">
        <f t="shared" si="11"/>
        <v>0</v>
      </c>
      <c r="AU25">
        <v>0</v>
      </c>
      <c r="AV25">
        <v>0</v>
      </c>
      <c r="AW25">
        <v>0</v>
      </c>
      <c r="AX25">
        <f t="shared" si="12"/>
        <v>0</v>
      </c>
      <c r="AY25">
        <v>0</v>
      </c>
      <c r="AZ25">
        <v>0</v>
      </c>
      <c r="BA25">
        <v>0</v>
      </c>
      <c r="BB25">
        <f t="shared" si="13"/>
        <v>0</v>
      </c>
      <c r="BC25">
        <f t="shared" si="14"/>
        <v>190</v>
      </c>
      <c r="BD25">
        <f t="shared" si="15"/>
        <v>156</v>
      </c>
      <c r="BE25">
        <f t="shared" si="16"/>
        <v>0</v>
      </c>
      <c r="BF25">
        <f t="shared" si="17"/>
        <v>346</v>
      </c>
      <c r="BG25">
        <v>0</v>
      </c>
      <c r="BH25">
        <v>0</v>
      </c>
      <c r="BI25">
        <v>0</v>
      </c>
      <c r="BJ25">
        <f t="shared" si="18"/>
        <v>0</v>
      </c>
      <c r="BK25">
        <f t="shared" si="19"/>
        <v>190</v>
      </c>
      <c r="BL25">
        <f t="shared" si="20"/>
        <v>156</v>
      </c>
      <c r="BM25">
        <f t="shared" si="21"/>
        <v>0</v>
      </c>
      <c r="BN25">
        <f t="shared" si="22"/>
        <v>346</v>
      </c>
      <c r="BO25">
        <v>0</v>
      </c>
      <c r="BP25">
        <v>0</v>
      </c>
      <c r="BQ25">
        <v>0</v>
      </c>
      <c r="BR25">
        <f t="shared" si="23"/>
        <v>0</v>
      </c>
      <c r="BS25">
        <v>0</v>
      </c>
      <c r="BT25">
        <v>0</v>
      </c>
      <c r="BU25">
        <v>0</v>
      </c>
      <c r="BV25">
        <f t="shared" si="24"/>
        <v>0</v>
      </c>
      <c r="BW25">
        <v>0</v>
      </c>
      <c r="BX25">
        <v>0</v>
      </c>
      <c r="BY25">
        <v>0</v>
      </c>
      <c r="BZ25">
        <f t="shared" si="25"/>
        <v>0</v>
      </c>
      <c r="CA25">
        <v>0</v>
      </c>
      <c r="CB25">
        <v>0</v>
      </c>
      <c r="CC25">
        <v>0</v>
      </c>
      <c r="CD25">
        <f t="shared" si="26"/>
        <v>0</v>
      </c>
      <c r="CE25">
        <v>0</v>
      </c>
      <c r="CF25">
        <v>0</v>
      </c>
      <c r="CG25">
        <v>0</v>
      </c>
      <c r="CH25">
        <f t="shared" si="27"/>
        <v>0</v>
      </c>
      <c r="CI25">
        <v>0</v>
      </c>
      <c r="CJ25">
        <v>0</v>
      </c>
      <c r="CK25">
        <v>0</v>
      </c>
      <c r="CL25">
        <f t="shared" si="28"/>
        <v>0</v>
      </c>
      <c r="CM25">
        <v>0</v>
      </c>
      <c r="CN25">
        <v>0</v>
      </c>
      <c r="CO25">
        <v>0</v>
      </c>
      <c r="CP25">
        <f t="shared" si="29"/>
        <v>0</v>
      </c>
      <c r="CQ25">
        <v>0</v>
      </c>
      <c r="CR25">
        <v>0</v>
      </c>
      <c r="CS25">
        <v>0</v>
      </c>
      <c r="CT25">
        <f t="shared" si="30"/>
        <v>0</v>
      </c>
      <c r="CU25">
        <f t="shared" si="31"/>
        <v>190</v>
      </c>
      <c r="CV25">
        <f t="shared" si="32"/>
        <v>156</v>
      </c>
      <c r="CW25">
        <f t="shared" si="33"/>
        <v>0</v>
      </c>
      <c r="CX25">
        <f t="shared" si="34"/>
        <v>346</v>
      </c>
      <c r="CY25">
        <f t="shared" si="35"/>
        <v>190</v>
      </c>
      <c r="CZ25">
        <f t="shared" si="36"/>
        <v>156</v>
      </c>
      <c r="DA25">
        <f t="shared" si="37"/>
        <v>0</v>
      </c>
      <c r="DB25">
        <f t="shared" si="38"/>
        <v>346</v>
      </c>
    </row>
    <row r="26" spans="1:106" x14ac:dyDescent="0.25">
      <c r="A26">
        <v>19</v>
      </c>
      <c r="B26" t="s">
        <v>11</v>
      </c>
      <c r="C26" t="s">
        <v>33</v>
      </c>
      <c r="D26" t="s">
        <v>32</v>
      </c>
      <c r="E26">
        <v>27</v>
      </c>
      <c r="F26" t="s">
        <v>29</v>
      </c>
      <c r="G26" t="s">
        <v>7</v>
      </c>
      <c r="H26" t="s">
        <v>7</v>
      </c>
      <c r="I26" t="s">
        <v>15</v>
      </c>
      <c r="J26" t="s">
        <v>148</v>
      </c>
      <c r="K26" t="s">
        <v>18</v>
      </c>
      <c r="L26" t="s">
        <v>3</v>
      </c>
      <c r="M26" t="s">
        <v>12</v>
      </c>
      <c r="N26">
        <f t="shared" si="0"/>
        <v>239</v>
      </c>
      <c r="O26">
        <v>0</v>
      </c>
      <c r="P26">
        <v>0</v>
      </c>
      <c r="Q26">
        <v>0</v>
      </c>
      <c r="R26">
        <f t="shared" si="1"/>
        <v>0</v>
      </c>
      <c r="S26">
        <v>106</v>
      </c>
      <c r="T26">
        <v>0</v>
      </c>
      <c r="U26">
        <v>0</v>
      </c>
      <c r="V26">
        <f t="shared" si="2"/>
        <v>106</v>
      </c>
      <c r="W26">
        <v>133</v>
      </c>
      <c r="X26">
        <v>0</v>
      </c>
      <c r="Y26">
        <v>0</v>
      </c>
      <c r="Z26">
        <f t="shared" si="3"/>
        <v>133</v>
      </c>
      <c r="AA26">
        <v>0</v>
      </c>
      <c r="AB26">
        <v>0</v>
      </c>
      <c r="AC26">
        <v>0</v>
      </c>
      <c r="AD26">
        <f t="shared" si="4"/>
        <v>0</v>
      </c>
      <c r="AE26">
        <v>0</v>
      </c>
      <c r="AF26">
        <v>0</v>
      </c>
      <c r="AG26">
        <v>0</v>
      </c>
      <c r="AH26">
        <f t="shared" si="5"/>
        <v>0</v>
      </c>
      <c r="AI26">
        <v>0</v>
      </c>
      <c r="AJ26">
        <v>0</v>
      </c>
      <c r="AK26">
        <v>0</v>
      </c>
      <c r="AL26">
        <f t="shared" si="6"/>
        <v>0</v>
      </c>
      <c r="AM26">
        <f t="shared" si="7"/>
        <v>239</v>
      </c>
      <c r="AN26">
        <f t="shared" si="8"/>
        <v>0</v>
      </c>
      <c r="AO26">
        <f t="shared" si="9"/>
        <v>0</v>
      </c>
      <c r="AP26">
        <f t="shared" si="10"/>
        <v>239</v>
      </c>
      <c r="AQ26">
        <v>0</v>
      </c>
      <c r="AR26">
        <v>0</v>
      </c>
      <c r="AS26">
        <v>0</v>
      </c>
      <c r="AT26">
        <f t="shared" si="11"/>
        <v>0</v>
      </c>
      <c r="AU26">
        <v>0</v>
      </c>
      <c r="AV26">
        <v>0</v>
      </c>
      <c r="AW26">
        <v>0</v>
      </c>
      <c r="AX26">
        <f t="shared" si="12"/>
        <v>0</v>
      </c>
      <c r="AY26">
        <v>0</v>
      </c>
      <c r="AZ26">
        <v>0</v>
      </c>
      <c r="BA26">
        <v>0</v>
      </c>
      <c r="BB26">
        <f t="shared" si="13"/>
        <v>0</v>
      </c>
      <c r="BC26">
        <f t="shared" si="14"/>
        <v>239</v>
      </c>
      <c r="BD26">
        <f t="shared" si="15"/>
        <v>0</v>
      </c>
      <c r="BE26">
        <f t="shared" si="16"/>
        <v>0</v>
      </c>
      <c r="BF26">
        <f t="shared" si="17"/>
        <v>239</v>
      </c>
      <c r="BG26">
        <v>0</v>
      </c>
      <c r="BH26">
        <v>0</v>
      </c>
      <c r="BI26">
        <v>0</v>
      </c>
      <c r="BJ26">
        <f t="shared" si="18"/>
        <v>0</v>
      </c>
      <c r="BK26">
        <f t="shared" si="19"/>
        <v>239</v>
      </c>
      <c r="BL26">
        <f t="shared" si="20"/>
        <v>0</v>
      </c>
      <c r="BM26">
        <f t="shared" si="21"/>
        <v>0</v>
      </c>
      <c r="BN26">
        <f t="shared" si="22"/>
        <v>239</v>
      </c>
      <c r="BO26">
        <v>0</v>
      </c>
      <c r="BP26">
        <v>0</v>
      </c>
      <c r="BQ26">
        <v>0</v>
      </c>
      <c r="BR26">
        <f t="shared" si="23"/>
        <v>0</v>
      </c>
      <c r="BS26">
        <v>0</v>
      </c>
      <c r="BT26">
        <v>0</v>
      </c>
      <c r="BU26">
        <v>0</v>
      </c>
      <c r="BV26">
        <f t="shared" si="24"/>
        <v>0</v>
      </c>
      <c r="BW26">
        <v>0</v>
      </c>
      <c r="BX26">
        <v>0</v>
      </c>
      <c r="BY26">
        <v>0</v>
      </c>
      <c r="BZ26">
        <f t="shared" si="25"/>
        <v>0</v>
      </c>
      <c r="CA26">
        <v>0</v>
      </c>
      <c r="CB26">
        <v>0</v>
      </c>
      <c r="CC26">
        <v>0</v>
      </c>
      <c r="CD26">
        <f t="shared" si="26"/>
        <v>0</v>
      </c>
      <c r="CE26">
        <v>0</v>
      </c>
      <c r="CF26">
        <v>0</v>
      </c>
      <c r="CG26">
        <v>0</v>
      </c>
      <c r="CH26">
        <f t="shared" si="27"/>
        <v>0</v>
      </c>
      <c r="CI26">
        <v>0</v>
      </c>
      <c r="CJ26">
        <v>0</v>
      </c>
      <c r="CK26">
        <v>0</v>
      </c>
      <c r="CL26">
        <f t="shared" si="28"/>
        <v>0</v>
      </c>
      <c r="CM26">
        <v>0</v>
      </c>
      <c r="CN26">
        <v>0</v>
      </c>
      <c r="CO26">
        <v>0</v>
      </c>
      <c r="CP26">
        <f t="shared" si="29"/>
        <v>0</v>
      </c>
      <c r="CQ26">
        <v>0</v>
      </c>
      <c r="CR26">
        <v>0</v>
      </c>
      <c r="CS26">
        <v>0</v>
      </c>
      <c r="CT26">
        <f t="shared" si="30"/>
        <v>0</v>
      </c>
      <c r="CU26">
        <f t="shared" si="31"/>
        <v>239</v>
      </c>
      <c r="CV26">
        <f t="shared" si="32"/>
        <v>0</v>
      </c>
      <c r="CW26">
        <f t="shared" si="33"/>
        <v>0</v>
      </c>
      <c r="CX26">
        <f t="shared" si="34"/>
        <v>239</v>
      </c>
      <c r="CY26">
        <f t="shared" si="35"/>
        <v>239</v>
      </c>
      <c r="CZ26">
        <f t="shared" si="36"/>
        <v>0</v>
      </c>
      <c r="DA26">
        <f t="shared" si="37"/>
        <v>0</v>
      </c>
      <c r="DB26">
        <f t="shared" si="38"/>
        <v>239</v>
      </c>
    </row>
    <row r="27" spans="1:106" x14ac:dyDescent="0.25">
      <c r="A27">
        <v>21</v>
      </c>
      <c r="B27" t="s">
        <v>11</v>
      </c>
      <c r="C27" t="s">
        <v>31</v>
      </c>
      <c r="D27" t="s">
        <v>30</v>
      </c>
      <c r="E27">
        <v>27</v>
      </c>
      <c r="F27" t="s">
        <v>29</v>
      </c>
      <c r="G27" t="s">
        <v>7</v>
      </c>
      <c r="H27" t="s">
        <v>7</v>
      </c>
      <c r="I27" t="s">
        <v>28</v>
      </c>
      <c r="J27" t="s">
        <v>149</v>
      </c>
      <c r="K27" t="s">
        <v>18</v>
      </c>
      <c r="L27" t="s">
        <v>3</v>
      </c>
      <c r="M27" t="s">
        <v>151</v>
      </c>
      <c r="N27">
        <f t="shared" si="0"/>
        <v>319</v>
      </c>
      <c r="O27">
        <v>0</v>
      </c>
      <c r="P27">
        <v>0</v>
      </c>
      <c r="Q27">
        <v>0</v>
      </c>
      <c r="R27">
        <f t="shared" si="1"/>
        <v>0</v>
      </c>
      <c r="S27">
        <v>95</v>
      </c>
      <c r="T27">
        <v>70</v>
      </c>
      <c r="U27">
        <v>0</v>
      </c>
      <c r="V27">
        <f t="shared" si="2"/>
        <v>165</v>
      </c>
      <c r="W27">
        <v>80</v>
      </c>
      <c r="X27">
        <v>74</v>
      </c>
      <c r="Y27">
        <v>0</v>
      </c>
      <c r="Z27">
        <f t="shared" si="3"/>
        <v>154</v>
      </c>
      <c r="AA27">
        <v>0</v>
      </c>
      <c r="AB27">
        <v>0</v>
      </c>
      <c r="AC27">
        <v>0</v>
      </c>
      <c r="AD27">
        <f t="shared" si="4"/>
        <v>0</v>
      </c>
      <c r="AE27">
        <v>0</v>
      </c>
      <c r="AF27">
        <v>0</v>
      </c>
      <c r="AG27">
        <v>0</v>
      </c>
      <c r="AH27">
        <f t="shared" si="5"/>
        <v>0</v>
      </c>
      <c r="AI27">
        <v>0</v>
      </c>
      <c r="AJ27">
        <v>0</v>
      </c>
      <c r="AK27">
        <v>0</v>
      </c>
      <c r="AL27">
        <f t="shared" si="6"/>
        <v>0</v>
      </c>
      <c r="AM27">
        <f t="shared" si="7"/>
        <v>175</v>
      </c>
      <c r="AN27">
        <f t="shared" si="8"/>
        <v>144</v>
      </c>
      <c r="AO27">
        <f t="shared" si="9"/>
        <v>0</v>
      </c>
      <c r="AP27">
        <f t="shared" si="10"/>
        <v>319</v>
      </c>
      <c r="AQ27">
        <v>0</v>
      </c>
      <c r="AR27">
        <v>0</v>
      </c>
      <c r="AS27">
        <v>0</v>
      </c>
      <c r="AT27">
        <f t="shared" si="11"/>
        <v>0</v>
      </c>
      <c r="AU27">
        <v>0</v>
      </c>
      <c r="AV27">
        <v>0</v>
      </c>
      <c r="AW27">
        <v>0</v>
      </c>
      <c r="AX27">
        <f t="shared" si="12"/>
        <v>0</v>
      </c>
      <c r="AY27">
        <v>0</v>
      </c>
      <c r="AZ27">
        <v>0</v>
      </c>
      <c r="BA27">
        <v>0</v>
      </c>
      <c r="BB27">
        <f t="shared" si="13"/>
        <v>0</v>
      </c>
      <c r="BC27">
        <f t="shared" si="14"/>
        <v>175</v>
      </c>
      <c r="BD27">
        <f t="shared" si="15"/>
        <v>144</v>
      </c>
      <c r="BE27">
        <f t="shared" si="16"/>
        <v>0</v>
      </c>
      <c r="BF27">
        <f t="shared" si="17"/>
        <v>319</v>
      </c>
      <c r="BG27">
        <v>0</v>
      </c>
      <c r="BH27">
        <v>0</v>
      </c>
      <c r="BI27">
        <v>0</v>
      </c>
      <c r="BJ27">
        <f t="shared" si="18"/>
        <v>0</v>
      </c>
      <c r="BK27">
        <f t="shared" si="19"/>
        <v>175</v>
      </c>
      <c r="BL27">
        <f t="shared" si="20"/>
        <v>144</v>
      </c>
      <c r="BM27">
        <f t="shared" si="21"/>
        <v>0</v>
      </c>
      <c r="BN27">
        <f t="shared" si="22"/>
        <v>319</v>
      </c>
      <c r="BO27">
        <v>0</v>
      </c>
      <c r="BP27">
        <v>0</v>
      </c>
      <c r="BQ27">
        <v>0</v>
      </c>
      <c r="BR27">
        <f t="shared" si="23"/>
        <v>0</v>
      </c>
      <c r="BS27">
        <v>0</v>
      </c>
      <c r="BT27">
        <v>0</v>
      </c>
      <c r="BU27">
        <v>0</v>
      </c>
      <c r="BV27">
        <f t="shared" si="24"/>
        <v>0</v>
      </c>
      <c r="BW27">
        <v>0</v>
      </c>
      <c r="BX27">
        <v>0</v>
      </c>
      <c r="BY27">
        <v>0</v>
      </c>
      <c r="BZ27">
        <f t="shared" si="25"/>
        <v>0</v>
      </c>
      <c r="CA27">
        <v>0</v>
      </c>
      <c r="CB27">
        <v>0</v>
      </c>
      <c r="CC27">
        <v>0</v>
      </c>
      <c r="CD27">
        <f t="shared" si="26"/>
        <v>0</v>
      </c>
      <c r="CE27">
        <v>0</v>
      </c>
      <c r="CF27">
        <v>0</v>
      </c>
      <c r="CG27">
        <v>0</v>
      </c>
      <c r="CH27">
        <f t="shared" si="27"/>
        <v>0</v>
      </c>
      <c r="CI27">
        <v>0</v>
      </c>
      <c r="CJ27">
        <v>0</v>
      </c>
      <c r="CK27">
        <v>0</v>
      </c>
      <c r="CL27">
        <f t="shared" si="28"/>
        <v>0</v>
      </c>
      <c r="CM27">
        <v>0</v>
      </c>
      <c r="CN27">
        <v>0</v>
      </c>
      <c r="CO27">
        <v>0</v>
      </c>
      <c r="CP27">
        <f t="shared" si="29"/>
        <v>0</v>
      </c>
      <c r="CQ27">
        <v>0</v>
      </c>
      <c r="CR27">
        <v>0</v>
      </c>
      <c r="CS27">
        <v>0</v>
      </c>
      <c r="CT27">
        <f t="shared" si="30"/>
        <v>0</v>
      </c>
      <c r="CU27">
        <f t="shared" si="31"/>
        <v>175</v>
      </c>
      <c r="CV27">
        <f t="shared" si="32"/>
        <v>144</v>
      </c>
      <c r="CW27">
        <f t="shared" si="33"/>
        <v>0</v>
      </c>
      <c r="CX27">
        <f t="shared" si="34"/>
        <v>319</v>
      </c>
      <c r="CY27">
        <f t="shared" si="35"/>
        <v>175</v>
      </c>
      <c r="CZ27">
        <f t="shared" si="36"/>
        <v>144</v>
      </c>
      <c r="DA27">
        <f t="shared" si="37"/>
        <v>0</v>
      </c>
      <c r="DB27">
        <f t="shared" si="38"/>
        <v>319</v>
      </c>
    </row>
    <row r="28" spans="1:106" x14ac:dyDescent="0.25">
      <c r="A28">
        <v>1</v>
      </c>
      <c r="B28" t="s">
        <v>11</v>
      </c>
      <c r="C28" t="s">
        <v>27</v>
      </c>
      <c r="D28" t="s">
        <v>16</v>
      </c>
      <c r="E28">
        <v>1</v>
      </c>
      <c r="F28" t="s">
        <v>8</v>
      </c>
      <c r="G28" t="s">
        <v>7</v>
      </c>
      <c r="H28" t="s">
        <v>7</v>
      </c>
      <c r="I28" t="s">
        <v>26</v>
      </c>
      <c r="J28" t="s">
        <v>148</v>
      </c>
      <c r="K28" t="s">
        <v>18</v>
      </c>
      <c r="L28" t="s">
        <v>3</v>
      </c>
      <c r="M28" t="s">
        <v>12</v>
      </c>
      <c r="N28">
        <f t="shared" si="0"/>
        <v>402</v>
      </c>
      <c r="O28">
        <v>0</v>
      </c>
      <c r="P28">
        <v>0</v>
      </c>
      <c r="Q28">
        <v>0</v>
      </c>
      <c r="R28">
        <f t="shared" si="1"/>
        <v>0</v>
      </c>
      <c r="S28">
        <v>137</v>
      </c>
      <c r="T28">
        <v>0</v>
      </c>
      <c r="U28">
        <v>0</v>
      </c>
      <c r="V28">
        <f t="shared" si="2"/>
        <v>137</v>
      </c>
      <c r="W28">
        <v>265</v>
      </c>
      <c r="X28">
        <v>0</v>
      </c>
      <c r="Y28">
        <v>0</v>
      </c>
      <c r="Z28">
        <f t="shared" si="3"/>
        <v>265</v>
      </c>
      <c r="AA28">
        <v>0</v>
      </c>
      <c r="AB28">
        <v>0</v>
      </c>
      <c r="AC28">
        <v>0</v>
      </c>
      <c r="AD28">
        <f t="shared" si="4"/>
        <v>0</v>
      </c>
      <c r="AE28">
        <v>0</v>
      </c>
      <c r="AF28">
        <v>0</v>
      </c>
      <c r="AG28">
        <v>0</v>
      </c>
      <c r="AH28">
        <f t="shared" si="5"/>
        <v>0</v>
      </c>
      <c r="AI28">
        <v>0</v>
      </c>
      <c r="AJ28">
        <v>0</v>
      </c>
      <c r="AK28">
        <v>0</v>
      </c>
      <c r="AL28">
        <f t="shared" si="6"/>
        <v>0</v>
      </c>
      <c r="AM28">
        <f t="shared" si="7"/>
        <v>402</v>
      </c>
      <c r="AN28">
        <f t="shared" si="8"/>
        <v>0</v>
      </c>
      <c r="AO28">
        <f t="shared" si="9"/>
        <v>0</v>
      </c>
      <c r="AP28">
        <f t="shared" si="10"/>
        <v>402</v>
      </c>
      <c r="AQ28">
        <v>0</v>
      </c>
      <c r="AR28">
        <v>0</v>
      </c>
      <c r="AS28">
        <v>0</v>
      </c>
      <c r="AT28">
        <f t="shared" si="11"/>
        <v>0</v>
      </c>
      <c r="AU28">
        <v>0</v>
      </c>
      <c r="AV28">
        <v>0</v>
      </c>
      <c r="AW28">
        <v>0</v>
      </c>
      <c r="AX28">
        <f t="shared" si="12"/>
        <v>0</v>
      </c>
      <c r="AY28">
        <v>0</v>
      </c>
      <c r="AZ28">
        <v>0</v>
      </c>
      <c r="BA28">
        <v>0</v>
      </c>
      <c r="BB28">
        <f t="shared" si="13"/>
        <v>0</v>
      </c>
      <c r="BC28">
        <f t="shared" si="14"/>
        <v>402</v>
      </c>
      <c r="BD28">
        <f t="shared" si="15"/>
        <v>0</v>
      </c>
      <c r="BE28">
        <f t="shared" si="16"/>
        <v>0</v>
      </c>
      <c r="BF28">
        <f t="shared" si="17"/>
        <v>402</v>
      </c>
      <c r="BG28">
        <v>0</v>
      </c>
      <c r="BH28">
        <v>0</v>
      </c>
      <c r="BI28">
        <v>0</v>
      </c>
      <c r="BJ28">
        <f t="shared" si="18"/>
        <v>0</v>
      </c>
      <c r="BK28">
        <f t="shared" si="19"/>
        <v>402</v>
      </c>
      <c r="BL28">
        <f t="shared" si="20"/>
        <v>0</v>
      </c>
      <c r="BM28">
        <f t="shared" si="21"/>
        <v>0</v>
      </c>
      <c r="BN28">
        <f t="shared" si="22"/>
        <v>402</v>
      </c>
      <c r="BO28">
        <v>0</v>
      </c>
      <c r="BP28">
        <v>0</v>
      </c>
      <c r="BQ28">
        <v>0</v>
      </c>
      <c r="BR28">
        <f t="shared" si="23"/>
        <v>0</v>
      </c>
      <c r="BS28">
        <v>0</v>
      </c>
      <c r="BT28">
        <v>0</v>
      </c>
      <c r="BU28">
        <v>0</v>
      </c>
      <c r="BV28">
        <f t="shared" si="24"/>
        <v>0</v>
      </c>
      <c r="BW28">
        <v>0</v>
      </c>
      <c r="BX28">
        <v>0</v>
      </c>
      <c r="BY28">
        <v>0</v>
      </c>
      <c r="BZ28">
        <f t="shared" si="25"/>
        <v>0</v>
      </c>
      <c r="CA28">
        <v>1</v>
      </c>
      <c r="CB28">
        <v>0</v>
      </c>
      <c r="CC28">
        <v>0</v>
      </c>
      <c r="CD28">
        <f t="shared" si="26"/>
        <v>1</v>
      </c>
      <c r="CE28">
        <v>0</v>
      </c>
      <c r="CF28">
        <v>0</v>
      </c>
      <c r="CG28">
        <v>0</v>
      </c>
      <c r="CH28">
        <f t="shared" si="27"/>
        <v>0</v>
      </c>
      <c r="CI28">
        <v>0</v>
      </c>
      <c r="CJ28">
        <v>0</v>
      </c>
      <c r="CK28">
        <v>0</v>
      </c>
      <c r="CL28">
        <f t="shared" si="28"/>
        <v>0</v>
      </c>
      <c r="CM28">
        <v>0</v>
      </c>
      <c r="CN28">
        <v>0</v>
      </c>
      <c r="CO28">
        <v>0</v>
      </c>
      <c r="CP28">
        <f t="shared" si="29"/>
        <v>0</v>
      </c>
      <c r="CQ28">
        <v>0</v>
      </c>
      <c r="CR28">
        <v>0</v>
      </c>
      <c r="CS28">
        <v>0</v>
      </c>
      <c r="CT28">
        <f t="shared" si="30"/>
        <v>0</v>
      </c>
      <c r="CU28">
        <f t="shared" si="31"/>
        <v>401</v>
      </c>
      <c r="CV28">
        <f t="shared" si="32"/>
        <v>0</v>
      </c>
      <c r="CW28">
        <f t="shared" si="33"/>
        <v>0</v>
      </c>
      <c r="CX28">
        <f t="shared" si="34"/>
        <v>401</v>
      </c>
      <c r="CY28">
        <f t="shared" si="35"/>
        <v>402</v>
      </c>
      <c r="CZ28">
        <f t="shared" si="36"/>
        <v>0</v>
      </c>
      <c r="DA28">
        <f t="shared" si="37"/>
        <v>0</v>
      </c>
      <c r="DB28">
        <f t="shared" si="38"/>
        <v>402</v>
      </c>
    </row>
    <row r="29" spans="1:106" x14ac:dyDescent="0.25">
      <c r="A29">
        <v>3</v>
      </c>
      <c r="B29" t="s">
        <v>11</v>
      </c>
      <c r="C29" t="s">
        <v>25</v>
      </c>
      <c r="D29" t="s">
        <v>22</v>
      </c>
      <c r="E29">
        <v>3</v>
      </c>
      <c r="F29" t="s">
        <v>8</v>
      </c>
      <c r="G29" t="s">
        <v>7</v>
      </c>
      <c r="H29" t="s">
        <v>7</v>
      </c>
      <c r="I29" t="s">
        <v>24</v>
      </c>
      <c r="J29" t="s">
        <v>149</v>
      </c>
      <c r="K29" t="s">
        <v>18</v>
      </c>
      <c r="L29" t="s">
        <v>3</v>
      </c>
      <c r="M29" t="s">
        <v>12</v>
      </c>
      <c r="N29">
        <f t="shared" si="0"/>
        <v>158</v>
      </c>
      <c r="O29">
        <v>0</v>
      </c>
      <c r="P29">
        <v>0</v>
      </c>
      <c r="Q29">
        <v>0</v>
      </c>
      <c r="R29">
        <f t="shared" si="1"/>
        <v>0</v>
      </c>
      <c r="S29">
        <v>0</v>
      </c>
      <c r="T29">
        <v>0</v>
      </c>
      <c r="U29">
        <v>0</v>
      </c>
      <c r="V29">
        <f t="shared" si="2"/>
        <v>0</v>
      </c>
      <c r="W29">
        <v>78</v>
      </c>
      <c r="X29">
        <v>80</v>
      </c>
      <c r="Y29">
        <v>0</v>
      </c>
      <c r="Z29">
        <f t="shared" si="3"/>
        <v>158</v>
      </c>
      <c r="AA29">
        <v>0</v>
      </c>
      <c r="AB29">
        <v>0</v>
      </c>
      <c r="AC29">
        <v>0</v>
      </c>
      <c r="AD29">
        <f t="shared" si="4"/>
        <v>0</v>
      </c>
      <c r="AE29">
        <v>0</v>
      </c>
      <c r="AF29">
        <v>0</v>
      </c>
      <c r="AG29">
        <v>0</v>
      </c>
      <c r="AH29">
        <f t="shared" si="5"/>
        <v>0</v>
      </c>
      <c r="AI29">
        <v>0</v>
      </c>
      <c r="AJ29">
        <v>0</v>
      </c>
      <c r="AK29">
        <v>0</v>
      </c>
      <c r="AL29">
        <f t="shared" si="6"/>
        <v>0</v>
      </c>
      <c r="AM29">
        <f t="shared" si="7"/>
        <v>78</v>
      </c>
      <c r="AN29">
        <f t="shared" si="8"/>
        <v>80</v>
      </c>
      <c r="AO29">
        <f t="shared" si="9"/>
        <v>0</v>
      </c>
      <c r="AP29">
        <f t="shared" si="10"/>
        <v>158</v>
      </c>
      <c r="AQ29">
        <v>0</v>
      </c>
      <c r="AR29">
        <v>0</v>
      </c>
      <c r="AS29">
        <v>0</v>
      </c>
      <c r="AT29">
        <f t="shared" si="11"/>
        <v>0</v>
      </c>
      <c r="AU29">
        <v>0</v>
      </c>
      <c r="AV29">
        <v>0</v>
      </c>
      <c r="AW29">
        <v>0</v>
      </c>
      <c r="AX29">
        <f t="shared" si="12"/>
        <v>0</v>
      </c>
      <c r="AY29">
        <v>0</v>
      </c>
      <c r="AZ29">
        <v>0</v>
      </c>
      <c r="BA29">
        <v>0</v>
      </c>
      <c r="BB29">
        <f t="shared" si="13"/>
        <v>0</v>
      </c>
      <c r="BC29">
        <f t="shared" si="14"/>
        <v>78</v>
      </c>
      <c r="BD29">
        <f t="shared" si="15"/>
        <v>80</v>
      </c>
      <c r="BE29">
        <f t="shared" si="16"/>
        <v>0</v>
      </c>
      <c r="BF29">
        <f t="shared" si="17"/>
        <v>158</v>
      </c>
      <c r="BG29">
        <v>0</v>
      </c>
      <c r="BH29">
        <v>0</v>
      </c>
      <c r="BI29">
        <v>0</v>
      </c>
      <c r="BJ29">
        <f t="shared" si="18"/>
        <v>0</v>
      </c>
      <c r="BK29">
        <f t="shared" si="19"/>
        <v>78</v>
      </c>
      <c r="BL29">
        <f t="shared" si="20"/>
        <v>80</v>
      </c>
      <c r="BM29">
        <f t="shared" si="21"/>
        <v>0</v>
      </c>
      <c r="BN29">
        <f t="shared" si="22"/>
        <v>158</v>
      </c>
      <c r="BO29">
        <v>0</v>
      </c>
      <c r="BP29">
        <v>0</v>
      </c>
      <c r="BQ29">
        <v>0</v>
      </c>
      <c r="BR29">
        <f t="shared" si="23"/>
        <v>0</v>
      </c>
      <c r="BS29">
        <v>0</v>
      </c>
      <c r="BT29">
        <v>0</v>
      </c>
      <c r="BU29">
        <v>0</v>
      </c>
      <c r="BV29">
        <f t="shared" si="24"/>
        <v>0</v>
      </c>
      <c r="BW29">
        <v>0</v>
      </c>
      <c r="BX29">
        <v>0</v>
      </c>
      <c r="BY29">
        <v>0</v>
      </c>
      <c r="BZ29">
        <f t="shared" si="25"/>
        <v>0</v>
      </c>
      <c r="CA29">
        <v>0</v>
      </c>
      <c r="CB29">
        <v>0</v>
      </c>
      <c r="CC29">
        <v>0</v>
      </c>
      <c r="CD29">
        <f t="shared" si="26"/>
        <v>0</v>
      </c>
      <c r="CE29">
        <v>0</v>
      </c>
      <c r="CF29">
        <v>0</v>
      </c>
      <c r="CG29">
        <v>0</v>
      </c>
      <c r="CH29">
        <f t="shared" si="27"/>
        <v>0</v>
      </c>
      <c r="CI29">
        <v>0</v>
      </c>
      <c r="CJ29">
        <v>0</v>
      </c>
      <c r="CK29">
        <v>0</v>
      </c>
      <c r="CL29">
        <f t="shared" si="28"/>
        <v>0</v>
      </c>
      <c r="CM29">
        <v>0</v>
      </c>
      <c r="CN29">
        <v>0</v>
      </c>
      <c r="CO29">
        <v>0</v>
      </c>
      <c r="CP29">
        <f t="shared" si="29"/>
        <v>0</v>
      </c>
      <c r="CQ29">
        <v>0</v>
      </c>
      <c r="CR29">
        <v>0</v>
      </c>
      <c r="CS29">
        <v>0</v>
      </c>
      <c r="CT29">
        <f t="shared" si="30"/>
        <v>0</v>
      </c>
      <c r="CU29">
        <f t="shared" si="31"/>
        <v>78</v>
      </c>
      <c r="CV29">
        <f t="shared" si="32"/>
        <v>80</v>
      </c>
      <c r="CW29">
        <f t="shared" si="33"/>
        <v>0</v>
      </c>
      <c r="CX29">
        <f t="shared" si="34"/>
        <v>158</v>
      </c>
      <c r="CY29">
        <f t="shared" si="35"/>
        <v>78</v>
      </c>
      <c r="CZ29">
        <f t="shared" si="36"/>
        <v>80</v>
      </c>
      <c r="DA29">
        <f t="shared" si="37"/>
        <v>0</v>
      </c>
      <c r="DB29">
        <f t="shared" si="38"/>
        <v>158</v>
      </c>
    </row>
    <row r="30" spans="1:106" x14ac:dyDescent="0.25">
      <c r="A30">
        <v>4</v>
      </c>
      <c r="B30" t="s">
        <v>11</v>
      </c>
      <c r="C30" t="s">
        <v>23</v>
      </c>
      <c r="D30" t="s">
        <v>22</v>
      </c>
      <c r="E30">
        <v>4</v>
      </c>
      <c r="F30" t="s">
        <v>8</v>
      </c>
      <c r="G30" t="s">
        <v>7</v>
      </c>
      <c r="H30" t="s">
        <v>7</v>
      </c>
      <c r="I30" t="s">
        <v>21</v>
      </c>
      <c r="J30" t="s">
        <v>149</v>
      </c>
      <c r="K30" t="s">
        <v>18</v>
      </c>
      <c r="L30" t="s">
        <v>3</v>
      </c>
      <c r="M30" t="s">
        <v>12</v>
      </c>
      <c r="N30">
        <f t="shared" si="0"/>
        <v>220</v>
      </c>
      <c r="O30">
        <v>0</v>
      </c>
      <c r="P30">
        <v>0</v>
      </c>
      <c r="Q30">
        <v>0</v>
      </c>
      <c r="R30">
        <f t="shared" si="1"/>
        <v>0</v>
      </c>
      <c r="S30">
        <v>110</v>
      </c>
      <c r="T30">
        <v>110</v>
      </c>
      <c r="U30">
        <v>0</v>
      </c>
      <c r="V30">
        <f t="shared" si="2"/>
        <v>220</v>
      </c>
      <c r="W30">
        <v>0</v>
      </c>
      <c r="X30">
        <v>0</v>
      </c>
      <c r="Y30">
        <v>0</v>
      </c>
      <c r="Z30">
        <f t="shared" si="3"/>
        <v>0</v>
      </c>
      <c r="AA30">
        <v>0</v>
      </c>
      <c r="AB30">
        <v>0</v>
      </c>
      <c r="AC30">
        <v>0</v>
      </c>
      <c r="AD30">
        <f t="shared" si="4"/>
        <v>0</v>
      </c>
      <c r="AE30">
        <v>0</v>
      </c>
      <c r="AF30">
        <v>0</v>
      </c>
      <c r="AG30">
        <v>0</v>
      </c>
      <c r="AH30">
        <f t="shared" si="5"/>
        <v>0</v>
      </c>
      <c r="AI30">
        <v>0</v>
      </c>
      <c r="AJ30">
        <v>0</v>
      </c>
      <c r="AK30">
        <v>0</v>
      </c>
      <c r="AL30">
        <f t="shared" si="6"/>
        <v>0</v>
      </c>
      <c r="AM30">
        <f t="shared" si="7"/>
        <v>110</v>
      </c>
      <c r="AN30">
        <f t="shared" si="8"/>
        <v>110</v>
      </c>
      <c r="AO30">
        <f t="shared" si="9"/>
        <v>0</v>
      </c>
      <c r="AP30">
        <f t="shared" si="10"/>
        <v>220</v>
      </c>
      <c r="AQ30">
        <v>1</v>
      </c>
      <c r="AR30">
        <v>1</v>
      </c>
      <c r="AS30">
        <v>0</v>
      </c>
      <c r="AT30">
        <f t="shared" si="11"/>
        <v>2</v>
      </c>
      <c r="AU30">
        <v>0</v>
      </c>
      <c r="AV30">
        <v>0</v>
      </c>
      <c r="AW30">
        <v>0</v>
      </c>
      <c r="AX30">
        <f t="shared" si="12"/>
        <v>0</v>
      </c>
      <c r="AY30">
        <v>0</v>
      </c>
      <c r="AZ30">
        <v>0</v>
      </c>
      <c r="BA30">
        <v>0</v>
      </c>
      <c r="BB30">
        <f t="shared" si="13"/>
        <v>0</v>
      </c>
      <c r="BC30">
        <f t="shared" si="14"/>
        <v>109</v>
      </c>
      <c r="BD30">
        <f t="shared" si="15"/>
        <v>109</v>
      </c>
      <c r="BE30">
        <f t="shared" si="16"/>
        <v>0</v>
      </c>
      <c r="BF30">
        <f t="shared" si="17"/>
        <v>218</v>
      </c>
      <c r="BG30">
        <v>0</v>
      </c>
      <c r="BH30">
        <v>0</v>
      </c>
      <c r="BI30">
        <v>0</v>
      </c>
      <c r="BJ30">
        <f t="shared" si="18"/>
        <v>0</v>
      </c>
      <c r="BK30">
        <f t="shared" si="19"/>
        <v>110</v>
      </c>
      <c r="BL30">
        <f t="shared" si="20"/>
        <v>110</v>
      </c>
      <c r="BM30">
        <f t="shared" si="21"/>
        <v>0</v>
      </c>
      <c r="BN30">
        <f t="shared" si="22"/>
        <v>220</v>
      </c>
      <c r="BO30">
        <v>25</v>
      </c>
      <c r="BP30">
        <v>15</v>
      </c>
      <c r="BQ30">
        <v>0</v>
      </c>
      <c r="BR30">
        <f t="shared" si="23"/>
        <v>40</v>
      </c>
      <c r="BS30">
        <v>0</v>
      </c>
      <c r="BT30">
        <v>0</v>
      </c>
      <c r="BU30">
        <v>0</v>
      </c>
      <c r="BV30">
        <f t="shared" si="24"/>
        <v>0</v>
      </c>
      <c r="BW30">
        <v>0</v>
      </c>
      <c r="BX30">
        <v>0</v>
      </c>
      <c r="BY30">
        <v>0</v>
      </c>
      <c r="BZ30">
        <f t="shared" si="25"/>
        <v>0</v>
      </c>
      <c r="CA30">
        <v>0</v>
      </c>
      <c r="CB30">
        <v>0</v>
      </c>
      <c r="CC30">
        <v>0</v>
      </c>
      <c r="CD30">
        <f t="shared" si="26"/>
        <v>0</v>
      </c>
      <c r="CE30">
        <v>0</v>
      </c>
      <c r="CF30">
        <v>0</v>
      </c>
      <c r="CG30">
        <v>0</v>
      </c>
      <c r="CH30">
        <f t="shared" si="27"/>
        <v>0</v>
      </c>
      <c r="CI30">
        <v>0</v>
      </c>
      <c r="CJ30">
        <v>0</v>
      </c>
      <c r="CK30">
        <v>0</v>
      </c>
      <c r="CL30">
        <f t="shared" si="28"/>
        <v>0</v>
      </c>
      <c r="CM30">
        <v>0</v>
      </c>
      <c r="CN30">
        <v>0</v>
      </c>
      <c r="CO30">
        <v>0</v>
      </c>
      <c r="CP30">
        <f t="shared" si="29"/>
        <v>0</v>
      </c>
      <c r="CQ30">
        <v>0</v>
      </c>
      <c r="CR30">
        <v>0</v>
      </c>
      <c r="CS30">
        <v>0</v>
      </c>
      <c r="CT30">
        <f t="shared" si="30"/>
        <v>0</v>
      </c>
      <c r="CU30">
        <f t="shared" si="31"/>
        <v>85</v>
      </c>
      <c r="CV30">
        <f t="shared" si="32"/>
        <v>95</v>
      </c>
      <c r="CW30">
        <f t="shared" si="33"/>
        <v>0</v>
      </c>
      <c r="CX30">
        <f t="shared" si="34"/>
        <v>180</v>
      </c>
      <c r="CY30">
        <f t="shared" si="35"/>
        <v>110</v>
      </c>
      <c r="CZ30">
        <f t="shared" si="36"/>
        <v>110</v>
      </c>
      <c r="DA30">
        <f t="shared" si="37"/>
        <v>0</v>
      </c>
      <c r="DB30">
        <f t="shared" si="38"/>
        <v>220</v>
      </c>
    </row>
    <row r="31" spans="1:106" x14ac:dyDescent="0.25">
      <c r="A31">
        <v>5</v>
      </c>
      <c r="B31" t="s">
        <v>11</v>
      </c>
      <c r="C31" t="s">
        <v>20</v>
      </c>
      <c r="D31" t="s">
        <v>16</v>
      </c>
      <c r="E31">
        <v>7</v>
      </c>
      <c r="F31" t="s">
        <v>8</v>
      </c>
      <c r="G31" t="s">
        <v>7</v>
      </c>
      <c r="H31" t="s">
        <v>7</v>
      </c>
      <c r="I31" t="s">
        <v>19</v>
      </c>
      <c r="J31" t="s">
        <v>148</v>
      </c>
      <c r="K31" t="s">
        <v>18</v>
      </c>
      <c r="L31" t="s">
        <v>3</v>
      </c>
      <c r="M31" t="s">
        <v>12</v>
      </c>
      <c r="N31">
        <f t="shared" si="0"/>
        <v>42</v>
      </c>
      <c r="O31">
        <v>0</v>
      </c>
      <c r="P31">
        <v>0</v>
      </c>
      <c r="Q31">
        <v>0</v>
      </c>
      <c r="R31">
        <f t="shared" si="1"/>
        <v>0</v>
      </c>
      <c r="S31">
        <v>8</v>
      </c>
      <c r="T31">
        <v>7</v>
      </c>
      <c r="U31">
        <v>0</v>
      </c>
      <c r="V31">
        <f t="shared" si="2"/>
        <v>15</v>
      </c>
      <c r="W31">
        <v>15</v>
      </c>
      <c r="X31">
        <v>12</v>
      </c>
      <c r="Y31">
        <v>0</v>
      </c>
      <c r="Z31">
        <f t="shared" si="3"/>
        <v>27</v>
      </c>
      <c r="AA31">
        <v>0</v>
      </c>
      <c r="AB31">
        <v>0</v>
      </c>
      <c r="AC31">
        <v>0</v>
      </c>
      <c r="AD31">
        <f t="shared" si="4"/>
        <v>0</v>
      </c>
      <c r="AE31">
        <v>0</v>
      </c>
      <c r="AF31">
        <v>0</v>
      </c>
      <c r="AG31">
        <v>0</v>
      </c>
      <c r="AH31">
        <f t="shared" si="5"/>
        <v>0</v>
      </c>
      <c r="AI31">
        <v>0</v>
      </c>
      <c r="AJ31">
        <v>0</v>
      </c>
      <c r="AK31">
        <v>0</v>
      </c>
      <c r="AL31">
        <f t="shared" si="6"/>
        <v>0</v>
      </c>
      <c r="AM31">
        <f t="shared" si="7"/>
        <v>23</v>
      </c>
      <c r="AN31">
        <f t="shared" si="8"/>
        <v>19</v>
      </c>
      <c r="AO31">
        <f t="shared" si="9"/>
        <v>0</v>
      </c>
      <c r="AP31">
        <f t="shared" si="10"/>
        <v>42</v>
      </c>
      <c r="AQ31">
        <v>0</v>
      </c>
      <c r="AR31">
        <v>0</v>
      </c>
      <c r="AS31">
        <v>0</v>
      </c>
      <c r="AT31">
        <f t="shared" si="11"/>
        <v>0</v>
      </c>
      <c r="AU31">
        <v>0</v>
      </c>
      <c r="AV31">
        <v>0</v>
      </c>
      <c r="AW31">
        <v>0</v>
      </c>
      <c r="AX31">
        <f t="shared" si="12"/>
        <v>0</v>
      </c>
      <c r="AY31">
        <v>0</v>
      </c>
      <c r="AZ31">
        <v>0</v>
      </c>
      <c r="BA31">
        <v>0</v>
      </c>
      <c r="BB31">
        <f t="shared" si="13"/>
        <v>0</v>
      </c>
      <c r="BC31">
        <f t="shared" si="14"/>
        <v>23</v>
      </c>
      <c r="BD31">
        <f t="shared" si="15"/>
        <v>19</v>
      </c>
      <c r="BE31">
        <f t="shared" si="16"/>
        <v>0</v>
      </c>
      <c r="BF31">
        <f t="shared" si="17"/>
        <v>42</v>
      </c>
      <c r="BG31">
        <v>0</v>
      </c>
      <c r="BH31">
        <v>0</v>
      </c>
      <c r="BI31">
        <v>0</v>
      </c>
      <c r="BJ31">
        <f t="shared" si="18"/>
        <v>0</v>
      </c>
      <c r="BK31">
        <f t="shared" si="19"/>
        <v>23</v>
      </c>
      <c r="BL31">
        <f t="shared" si="20"/>
        <v>19</v>
      </c>
      <c r="BM31">
        <f t="shared" si="21"/>
        <v>0</v>
      </c>
      <c r="BN31">
        <f t="shared" si="22"/>
        <v>42</v>
      </c>
      <c r="BO31">
        <v>0</v>
      </c>
      <c r="BP31">
        <v>0</v>
      </c>
      <c r="BQ31">
        <v>0</v>
      </c>
      <c r="BR31">
        <f t="shared" si="23"/>
        <v>0</v>
      </c>
      <c r="BS31">
        <v>0</v>
      </c>
      <c r="BT31">
        <v>0</v>
      </c>
      <c r="BU31">
        <v>0</v>
      </c>
      <c r="BV31">
        <f t="shared" si="24"/>
        <v>0</v>
      </c>
      <c r="BW31">
        <v>0</v>
      </c>
      <c r="BX31">
        <v>0</v>
      </c>
      <c r="BY31">
        <v>0</v>
      </c>
      <c r="BZ31">
        <f t="shared" si="25"/>
        <v>0</v>
      </c>
      <c r="CA31">
        <v>0</v>
      </c>
      <c r="CB31">
        <v>0</v>
      </c>
      <c r="CC31">
        <v>0</v>
      </c>
      <c r="CD31">
        <f t="shared" si="26"/>
        <v>0</v>
      </c>
      <c r="CE31">
        <v>0</v>
      </c>
      <c r="CF31">
        <v>0</v>
      </c>
      <c r="CG31">
        <v>0</v>
      </c>
      <c r="CH31">
        <f t="shared" si="27"/>
        <v>0</v>
      </c>
      <c r="CI31">
        <v>0</v>
      </c>
      <c r="CJ31">
        <v>0</v>
      </c>
      <c r="CK31">
        <v>0</v>
      </c>
      <c r="CL31">
        <f t="shared" si="28"/>
        <v>0</v>
      </c>
      <c r="CM31">
        <v>0</v>
      </c>
      <c r="CN31">
        <v>0</v>
      </c>
      <c r="CO31">
        <v>0</v>
      </c>
      <c r="CP31">
        <f t="shared" si="29"/>
        <v>0</v>
      </c>
      <c r="CQ31">
        <v>0</v>
      </c>
      <c r="CR31">
        <v>0</v>
      </c>
      <c r="CS31">
        <v>0</v>
      </c>
      <c r="CT31">
        <f t="shared" si="30"/>
        <v>0</v>
      </c>
      <c r="CU31">
        <f t="shared" si="31"/>
        <v>23</v>
      </c>
      <c r="CV31">
        <f t="shared" si="32"/>
        <v>19</v>
      </c>
      <c r="CW31">
        <f t="shared" si="33"/>
        <v>0</v>
      </c>
      <c r="CX31">
        <f t="shared" si="34"/>
        <v>42</v>
      </c>
      <c r="CY31">
        <f t="shared" si="35"/>
        <v>23</v>
      </c>
      <c r="CZ31">
        <f t="shared" si="36"/>
        <v>19</v>
      </c>
      <c r="DA31">
        <f t="shared" si="37"/>
        <v>0</v>
      </c>
      <c r="DB31">
        <f t="shared" si="38"/>
        <v>42</v>
      </c>
    </row>
    <row r="32" spans="1:106" x14ac:dyDescent="0.25">
      <c r="A32">
        <v>7</v>
      </c>
      <c r="B32" t="s">
        <v>11</v>
      </c>
      <c r="C32" t="s">
        <v>17</v>
      </c>
      <c r="D32" t="s">
        <v>16</v>
      </c>
      <c r="E32">
        <v>24</v>
      </c>
      <c r="F32" t="s">
        <v>8</v>
      </c>
      <c r="G32" t="s">
        <v>7</v>
      </c>
      <c r="H32" t="s">
        <v>7</v>
      </c>
      <c r="I32" t="s">
        <v>15</v>
      </c>
      <c r="J32" t="s">
        <v>14</v>
      </c>
      <c r="K32" t="s">
        <v>13</v>
      </c>
      <c r="L32" t="s">
        <v>3</v>
      </c>
      <c r="M32" t="s">
        <v>12</v>
      </c>
      <c r="N32">
        <f t="shared" si="0"/>
        <v>65</v>
      </c>
      <c r="O32">
        <v>0</v>
      </c>
      <c r="P32">
        <v>0</v>
      </c>
      <c r="Q32">
        <v>0</v>
      </c>
      <c r="R32">
        <f t="shared" si="1"/>
        <v>0</v>
      </c>
      <c r="S32">
        <v>0</v>
      </c>
      <c r="T32">
        <v>0</v>
      </c>
      <c r="U32">
        <v>0</v>
      </c>
      <c r="V32">
        <f t="shared" si="2"/>
        <v>0</v>
      </c>
      <c r="W32">
        <v>0</v>
      </c>
      <c r="X32">
        <v>0</v>
      </c>
      <c r="Y32">
        <v>0</v>
      </c>
      <c r="Z32">
        <f t="shared" si="3"/>
        <v>0</v>
      </c>
      <c r="AA32">
        <v>0</v>
      </c>
      <c r="AB32">
        <v>0</v>
      </c>
      <c r="AC32">
        <v>0</v>
      </c>
      <c r="AD32">
        <f t="shared" si="4"/>
        <v>0</v>
      </c>
      <c r="AE32">
        <v>50</v>
      </c>
      <c r="AF32">
        <v>15</v>
      </c>
      <c r="AG32">
        <v>0</v>
      </c>
      <c r="AH32">
        <f t="shared" si="5"/>
        <v>65</v>
      </c>
      <c r="AI32">
        <v>0</v>
      </c>
      <c r="AJ32">
        <v>0</v>
      </c>
      <c r="AK32">
        <v>0</v>
      </c>
      <c r="AL32">
        <f t="shared" si="6"/>
        <v>0</v>
      </c>
      <c r="AM32">
        <f t="shared" si="7"/>
        <v>50</v>
      </c>
      <c r="AN32">
        <f t="shared" si="8"/>
        <v>15</v>
      </c>
      <c r="AO32">
        <f t="shared" si="9"/>
        <v>0</v>
      </c>
      <c r="AP32">
        <f t="shared" si="10"/>
        <v>65</v>
      </c>
      <c r="AQ32">
        <v>0</v>
      </c>
      <c r="AR32">
        <v>0</v>
      </c>
      <c r="AS32">
        <v>0</v>
      </c>
      <c r="AT32">
        <f t="shared" si="11"/>
        <v>0</v>
      </c>
      <c r="AU32">
        <v>0</v>
      </c>
      <c r="AV32">
        <v>0</v>
      </c>
      <c r="AW32">
        <v>0</v>
      </c>
      <c r="AX32">
        <f t="shared" si="12"/>
        <v>0</v>
      </c>
      <c r="AY32">
        <v>0</v>
      </c>
      <c r="AZ32">
        <v>0</v>
      </c>
      <c r="BA32">
        <v>0</v>
      </c>
      <c r="BB32">
        <f t="shared" si="13"/>
        <v>0</v>
      </c>
      <c r="BC32">
        <f t="shared" si="14"/>
        <v>50</v>
      </c>
      <c r="BD32">
        <f t="shared" si="15"/>
        <v>15</v>
      </c>
      <c r="BE32">
        <f t="shared" si="16"/>
        <v>0</v>
      </c>
      <c r="BF32">
        <f t="shared" si="17"/>
        <v>65</v>
      </c>
      <c r="BG32">
        <v>0</v>
      </c>
      <c r="BH32">
        <v>0</v>
      </c>
      <c r="BI32">
        <v>0</v>
      </c>
      <c r="BJ32">
        <f t="shared" si="18"/>
        <v>0</v>
      </c>
      <c r="BK32">
        <f t="shared" si="19"/>
        <v>50</v>
      </c>
      <c r="BL32">
        <f t="shared" si="20"/>
        <v>15</v>
      </c>
      <c r="BM32">
        <f t="shared" si="21"/>
        <v>0</v>
      </c>
      <c r="BN32">
        <f t="shared" si="22"/>
        <v>65</v>
      </c>
      <c r="BO32">
        <v>0</v>
      </c>
      <c r="BP32">
        <v>0</v>
      </c>
      <c r="BQ32">
        <v>0</v>
      </c>
      <c r="BR32">
        <f t="shared" si="23"/>
        <v>0</v>
      </c>
      <c r="BS32">
        <v>0</v>
      </c>
      <c r="BT32">
        <v>0</v>
      </c>
      <c r="BU32">
        <v>0</v>
      </c>
      <c r="BV32">
        <f t="shared" si="24"/>
        <v>0</v>
      </c>
      <c r="BW32">
        <v>0</v>
      </c>
      <c r="BX32">
        <v>0</v>
      </c>
      <c r="BY32">
        <v>0</v>
      </c>
      <c r="BZ32">
        <f t="shared" si="25"/>
        <v>0</v>
      </c>
      <c r="CA32">
        <v>0</v>
      </c>
      <c r="CB32">
        <v>0</v>
      </c>
      <c r="CC32">
        <v>0</v>
      </c>
      <c r="CD32">
        <f t="shared" si="26"/>
        <v>0</v>
      </c>
      <c r="CE32">
        <v>0</v>
      </c>
      <c r="CF32">
        <v>0</v>
      </c>
      <c r="CG32">
        <v>0</v>
      </c>
      <c r="CH32">
        <f t="shared" si="27"/>
        <v>0</v>
      </c>
      <c r="CI32">
        <v>0</v>
      </c>
      <c r="CJ32">
        <v>0</v>
      </c>
      <c r="CK32">
        <v>0</v>
      </c>
      <c r="CL32">
        <f t="shared" si="28"/>
        <v>0</v>
      </c>
      <c r="CM32">
        <v>0</v>
      </c>
      <c r="CN32">
        <v>0</v>
      </c>
      <c r="CO32">
        <v>0</v>
      </c>
      <c r="CP32">
        <f t="shared" si="29"/>
        <v>0</v>
      </c>
      <c r="CQ32">
        <v>0</v>
      </c>
      <c r="CR32">
        <v>0</v>
      </c>
      <c r="CS32">
        <v>0</v>
      </c>
      <c r="CT32">
        <f t="shared" si="30"/>
        <v>0</v>
      </c>
      <c r="CU32">
        <f t="shared" si="31"/>
        <v>50</v>
      </c>
      <c r="CV32">
        <f t="shared" si="32"/>
        <v>15</v>
      </c>
      <c r="CW32">
        <f t="shared" si="33"/>
        <v>0</v>
      </c>
      <c r="CX32">
        <f t="shared" si="34"/>
        <v>65</v>
      </c>
      <c r="CY32">
        <f t="shared" si="35"/>
        <v>50</v>
      </c>
      <c r="CZ32">
        <f t="shared" si="36"/>
        <v>15</v>
      </c>
      <c r="DA32">
        <f t="shared" si="37"/>
        <v>0</v>
      </c>
      <c r="DB32">
        <f t="shared" si="38"/>
        <v>65</v>
      </c>
    </row>
    <row r="33" spans="1:106" x14ac:dyDescent="0.25">
      <c r="A33">
        <v>8</v>
      </c>
      <c r="B33" t="s">
        <v>11</v>
      </c>
      <c r="C33" t="s">
        <v>10</v>
      </c>
      <c r="D33" t="s">
        <v>9</v>
      </c>
      <c r="E33">
        <v>25</v>
      </c>
      <c r="F33" t="s">
        <v>8</v>
      </c>
      <c r="G33" t="s">
        <v>7</v>
      </c>
      <c r="H33" t="s">
        <v>7</v>
      </c>
      <c r="I33" t="s">
        <v>6</v>
      </c>
      <c r="J33" t="s">
        <v>5</v>
      </c>
      <c r="K33" t="s">
        <v>4</v>
      </c>
      <c r="L33" t="s">
        <v>3</v>
      </c>
      <c r="M33" t="s">
        <v>2</v>
      </c>
      <c r="N33">
        <f t="shared" si="0"/>
        <v>19</v>
      </c>
      <c r="O33">
        <v>0</v>
      </c>
      <c r="P33">
        <v>0</v>
      </c>
      <c r="Q33">
        <v>0</v>
      </c>
      <c r="R33">
        <f t="shared" si="1"/>
        <v>0</v>
      </c>
      <c r="S33">
        <v>0</v>
      </c>
      <c r="T33">
        <v>0</v>
      </c>
      <c r="U33">
        <v>0</v>
      </c>
      <c r="V33">
        <f t="shared" si="2"/>
        <v>0</v>
      </c>
      <c r="W33">
        <v>0</v>
      </c>
      <c r="X33">
        <v>0</v>
      </c>
      <c r="Y33">
        <v>0</v>
      </c>
      <c r="Z33">
        <f t="shared" si="3"/>
        <v>0</v>
      </c>
      <c r="AA33">
        <v>17</v>
      </c>
      <c r="AB33">
        <v>2</v>
      </c>
      <c r="AC33">
        <v>0</v>
      </c>
      <c r="AD33">
        <f t="shared" si="4"/>
        <v>19</v>
      </c>
      <c r="AE33">
        <v>0</v>
      </c>
      <c r="AF33">
        <v>0</v>
      </c>
      <c r="AG33">
        <v>0</v>
      </c>
      <c r="AH33">
        <f t="shared" si="5"/>
        <v>0</v>
      </c>
      <c r="AI33">
        <v>0</v>
      </c>
      <c r="AJ33">
        <v>0</v>
      </c>
      <c r="AK33">
        <v>0</v>
      </c>
      <c r="AL33">
        <f t="shared" si="6"/>
        <v>0</v>
      </c>
      <c r="AM33">
        <f t="shared" si="7"/>
        <v>17</v>
      </c>
      <c r="AN33">
        <f t="shared" si="8"/>
        <v>2</v>
      </c>
      <c r="AO33">
        <f t="shared" si="9"/>
        <v>0</v>
      </c>
      <c r="AP33">
        <f t="shared" si="10"/>
        <v>19</v>
      </c>
      <c r="AQ33">
        <v>0</v>
      </c>
      <c r="AR33">
        <v>0</v>
      </c>
      <c r="AS33">
        <v>0</v>
      </c>
      <c r="AT33">
        <f t="shared" si="11"/>
        <v>0</v>
      </c>
      <c r="AU33">
        <v>0</v>
      </c>
      <c r="AV33">
        <v>0</v>
      </c>
      <c r="AW33">
        <v>0</v>
      </c>
      <c r="AX33">
        <f t="shared" si="12"/>
        <v>0</v>
      </c>
      <c r="AY33">
        <v>0</v>
      </c>
      <c r="AZ33">
        <v>0</v>
      </c>
      <c r="BA33">
        <v>0</v>
      </c>
      <c r="BB33">
        <f t="shared" si="13"/>
        <v>0</v>
      </c>
      <c r="BC33">
        <f t="shared" si="14"/>
        <v>17</v>
      </c>
      <c r="BD33">
        <f t="shared" si="15"/>
        <v>2</v>
      </c>
      <c r="BE33">
        <f t="shared" si="16"/>
        <v>0</v>
      </c>
      <c r="BF33">
        <f t="shared" si="17"/>
        <v>19</v>
      </c>
      <c r="BG33">
        <v>0</v>
      </c>
      <c r="BH33">
        <v>0</v>
      </c>
      <c r="BI33">
        <v>0</v>
      </c>
      <c r="BJ33">
        <f t="shared" si="18"/>
        <v>0</v>
      </c>
      <c r="BK33">
        <f t="shared" si="19"/>
        <v>17</v>
      </c>
      <c r="BL33">
        <f t="shared" si="20"/>
        <v>2</v>
      </c>
      <c r="BM33">
        <f t="shared" si="21"/>
        <v>0</v>
      </c>
      <c r="BN33">
        <f t="shared" si="22"/>
        <v>19</v>
      </c>
      <c r="BO33">
        <v>0</v>
      </c>
      <c r="BP33">
        <v>0</v>
      </c>
      <c r="BQ33">
        <v>0</v>
      </c>
      <c r="BR33">
        <f t="shared" si="23"/>
        <v>0</v>
      </c>
      <c r="BS33">
        <v>0</v>
      </c>
      <c r="BT33">
        <v>0</v>
      </c>
      <c r="BU33">
        <v>0</v>
      </c>
      <c r="BV33">
        <f t="shared" si="24"/>
        <v>0</v>
      </c>
      <c r="BW33">
        <v>0</v>
      </c>
      <c r="BX33">
        <v>0</v>
      </c>
      <c r="BY33">
        <v>0</v>
      </c>
      <c r="BZ33">
        <f t="shared" si="25"/>
        <v>0</v>
      </c>
      <c r="CA33">
        <v>0</v>
      </c>
      <c r="CB33">
        <v>0</v>
      </c>
      <c r="CC33">
        <v>0</v>
      </c>
      <c r="CD33">
        <f t="shared" si="26"/>
        <v>0</v>
      </c>
      <c r="CE33">
        <v>0</v>
      </c>
      <c r="CF33">
        <v>0</v>
      </c>
      <c r="CG33">
        <v>0</v>
      </c>
      <c r="CH33">
        <f t="shared" si="27"/>
        <v>0</v>
      </c>
      <c r="CI33">
        <v>0</v>
      </c>
      <c r="CJ33">
        <v>0</v>
      </c>
      <c r="CK33">
        <v>0</v>
      </c>
      <c r="CL33">
        <f t="shared" si="28"/>
        <v>0</v>
      </c>
      <c r="CM33">
        <v>0</v>
      </c>
      <c r="CN33">
        <v>0</v>
      </c>
      <c r="CO33">
        <v>0</v>
      </c>
      <c r="CP33">
        <f t="shared" si="29"/>
        <v>0</v>
      </c>
      <c r="CQ33">
        <v>0</v>
      </c>
      <c r="CR33">
        <v>0</v>
      </c>
      <c r="CS33">
        <v>0</v>
      </c>
      <c r="CT33">
        <f t="shared" si="30"/>
        <v>0</v>
      </c>
      <c r="CU33">
        <f t="shared" si="31"/>
        <v>17</v>
      </c>
      <c r="CV33">
        <f t="shared" si="32"/>
        <v>2</v>
      </c>
      <c r="CW33">
        <f t="shared" si="33"/>
        <v>0</v>
      </c>
      <c r="CX33">
        <f t="shared" si="34"/>
        <v>19</v>
      </c>
      <c r="CY33">
        <f t="shared" si="35"/>
        <v>17</v>
      </c>
      <c r="CZ33">
        <f t="shared" si="36"/>
        <v>2</v>
      </c>
      <c r="DA33">
        <f t="shared" si="37"/>
        <v>0</v>
      </c>
      <c r="DB33">
        <f t="shared" si="38"/>
        <v>19</v>
      </c>
    </row>
    <row r="34" spans="1:106" x14ac:dyDescent="0.25">
      <c r="A34" t="s">
        <v>1</v>
      </c>
      <c r="B34" t="s">
        <v>1</v>
      </c>
      <c r="C34" t="s">
        <v>1</v>
      </c>
      <c r="D34" t="s">
        <v>1</v>
      </c>
      <c r="E34" t="s">
        <v>1</v>
      </c>
      <c r="F34" t="s">
        <v>1</v>
      </c>
      <c r="G34" t="s">
        <v>1</v>
      </c>
      <c r="H34" t="s">
        <v>1</v>
      </c>
      <c r="I34" t="s">
        <v>1</v>
      </c>
      <c r="J34" t="s">
        <v>1</v>
      </c>
      <c r="K34" t="s">
        <v>1</v>
      </c>
      <c r="L34" t="s">
        <v>1</v>
      </c>
      <c r="M34" t="s">
        <v>0</v>
      </c>
      <c r="N34">
        <f t="shared" ref="N34:AS34" si="39">SUM(N4:N33)</f>
        <v>5578</v>
      </c>
      <c r="O34">
        <f t="shared" si="39"/>
        <v>0</v>
      </c>
      <c r="P34">
        <f t="shared" si="39"/>
        <v>0</v>
      </c>
      <c r="Q34">
        <f t="shared" si="39"/>
        <v>0</v>
      </c>
      <c r="R34">
        <f t="shared" si="39"/>
        <v>0</v>
      </c>
      <c r="S34">
        <f t="shared" si="39"/>
        <v>968</v>
      </c>
      <c r="T34">
        <f t="shared" si="39"/>
        <v>573</v>
      </c>
      <c r="U34">
        <f t="shared" si="39"/>
        <v>0</v>
      </c>
      <c r="V34">
        <f t="shared" si="39"/>
        <v>1541</v>
      </c>
      <c r="W34">
        <f t="shared" si="39"/>
        <v>2161</v>
      </c>
      <c r="X34">
        <f t="shared" si="39"/>
        <v>1063</v>
      </c>
      <c r="Y34">
        <f t="shared" si="39"/>
        <v>0</v>
      </c>
      <c r="Z34">
        <f t="shared" si="39"/>
        <v>3224</v>
      </c>
      <c r="AA34">
        <f t="shared" si="39"/>
        <v>530</v>
      </c>
      <c r="AB34">
        <f t="shared" si="39"/>
        <v>38</v>
      </c>
      <c r="AC34">
        <f t="shared" si="39"/>
        <v>0</v>
      </c>
      <c r="AD34">
        <f t="shared" si="39"/>
        <v>568</v>
      </c>
      <c r="AE34">
        <f t="shared" si="39"/>
        <v>137</v>
      </c>
      <c r="AF34">
        <f t="shared" si="39"/>
        <v>91</v>
      </c>
      <c r="AG34">
        <f t="shared" si="39"/>
        <v>0</v>
      </c>
      <c r="AH34">
        <f t="shared" si="39"/>
        <v>228</v>
      </c>
      <c r="AI34">
        <f t="shared" si="39"/>
        <v>8</v>
      </c>
      <c r="AJ34">
        <f t="shared" si="39"/>
        <v>9</v>
      </c>
      <c r="AK34">
        <f t="shared" si="39"/>
        <v>0</v>
      </c>
      <c r="AL34">
        <f t="shared" si="39"/>
        <v>17</v>
      </c>
      <c r="AM34">
        <f t="shared" si="39"/>
        <v>3804</v>
      </c>
      <c r="AN34">
        <f t="shared" si="39"/>
        <v>1774</v>
      </c>
      <c r="AO34">
        <f t="shared" si="39"/>
        <v>0</v>
      </c>
      <c r="AP34">
        <f t="shared" si="39"/>
        <v>5578</v>
      </c>
      <c r="AQ34">
        <f t="shared" si="39"/>
        <v>270</v>
      </c>
      <c r="AR34">
        <f t="shared" si="39"/>
        <v>170</v>
      </c>
      <c r="AS34">
        <f t="shared" si="39"/>
        <v>0</v>
      </c>
      <c r="AT34">
        <f t="shared" ref="AT34:BY34" si="40">SUM(AT4:AT33)</f>
        <v>440</v>
      </c>
      <c r="AU34">
        <f t="shared" si="40"/>
        <v>1</v>
      </c>
      <c r="AV34">
        <f t="shared" si="40"/>
        <v>3</v>
      </c>
      <c r="AW34">
        <f t="shared" si="40"/>
        <v>0</v>
      </c>
      <c r="AX34">
        <f t="shared" si="40"/>
        <v>4</v>
      </c>
      <c r="AY34">
        <f t="shared" si="40"/>
        <v>0</v>
      </c>
      <c r="AZ34">
        <f t="shared" si="40"/>
        <v>0</v>
      </c>
      <c r="BA34">
        <f t="shared" si="40"/>
        <v>0</v>
      </c>
      <c r="BB34">
        <f t="shared" si="40"/>
        <v>0</v>
      </c>
      <c r="BC34">
        <f t="shared" si="40"/>
        <v>3531</v>
      </c>
      <c r="BD34">
        <f t="shared" si="40"/>
        <v>1601</v>
      </c>
      <c r="BE34">
        <f t="shared" si="40"/>
        <v>0</v>
      </c>
      <c r="BF34">
        <f t="shared" si="40"/>
        <v>5132</v>
      </c>
      <c r="BG34">
        <f t="shared" si="40"/>
        <v>2</v>
      </c>
      <c r="BH34">
        <f t="shared" si="40"/>
        <v>0</v>
      </c>
      <c r="BI34">
        <f t="shared" si="40"/>
        <v>0</v>
      </c>
      <c r="BJ34">
        <f t="shared" si="40"/>
        <v>2</v>
      </c>
      <c r="BK34">
        <f t="shared" si="40"/>
        <v>3804</v>
      </c>
      <c r="BL34">
        <f t="shared" si="40"/>
        <v>1774</v>
      </c>
      <c r="BM34">
        <f t="shared" si="40"/>
        <v>0</v>
      </c>
      <c r="BN34">
        <f t="shared" si="40"/>
        <v>5578</v>
      </c>
      <c r="BO34">
        <f t="shared" si="40"/>
        <v>27</v>
      </c>
      <c r="BP34">
        <f t="shared" si="40"/>
        <v>18</v>
      </c>
      <c r="BQ34">
        <f t="shared" si="40"/>
        <v>0</v>
      </c>
      <c r="BR34">
        <f t="shared" si="40"/>
        <v>45</v>
      </c>
      <c r="BS34">
        <f t="shared" si="40"/>
        <v>0</v>
      </c>
      <c r="BT34">
        <f t="shared" si="40"/>
        <v>0</v>
      </c>
      <c r="BU34">
        <f t="shared" si="40"/>
        <v>0</v>
      </c>
      <c r="BV34">
        <f t="shared" si="40"/>
        <v>0</v>
      </c>
      <c r="BW34">
        <f t="shared" si="40"/>
        <v>0</v>
      </c>
      <c r="BX34">
        <f t="shared" si="40"/>
        <v>0</v>
      </c>
      <c r="BY34">
        <f t="shared" si="40"/>
        <v>0</v>
      </c>
      <c r="BZ34">
        <f t="shared" ref="BZ34:DB34" si="41">SUM(BZ4:BZ33)</f>
        <v>0</v>
      </c>
      <c r="CA34">
        <f t="shared" si="41"/>
        <v>3</v>
      </c>
      <c r="CB34">
        <f t="shared" si="41"/>
        <v>5</v>
      </c>
      <c r="CC34">
        <f t="shared" si="41"/>
        <v>0</v>
      </c>
      <c r="CD34">
        <f t="shared" si="41"/>
        <v>8</v>
      </c>
      <c r="CE34">
        <f t="shared" si="41"/>
        <v>0</v>
      </c>
      <c r="CF34">
        <f t="shared" si="41"/>
        <v>0</v>
      </c>
      <c r="CG34">
        <f t="shared" si="41"/>
        <v>0</v>
      </c>
      <c r="CH34">
        <f t="shared" si="41"/>
        <v>0</v>
      </c>
      <c r="CI34">
        <f t="shared" si="41"/>
        <v>0</v>
      </c>
      <c r="CJ34">
        <f t="shared" si="41"/>
        <v>0</v>
      </c>
      <c r="CK34">
        <f t="shared" si="41"/>
        <v>0</v>
      </c>
      <c r="CL34">
        <f t="shared" si="41"/>
        <v>0</v>
      </c>
      <c r="CM34">
        <f t="shared" si="41"/>
        <v>0</v>
      </c>
      <c r="CN34">
        <f t="shared" si="41"/>
        <v>0</v>
      </c>
      <c r="CO34">
        <f t="shared" si="41"/>
        <v>0</v>
      </c>
      <c r="CP34">
        <f t="shared" si="41"/>
        <v>0</v>
      </c>
      <c r="CQ34">
        <f t="shared" si="41"/>
        <v>0</v>
      </c>
      <c r="CR34">
        <f t="shared" si="41"/>
        <v>1</v>
      </c>
      <c r="CS34">
        <f t="shared" si="41"/>
        <v>0</v>
      </c>
      <c r="CT34">
        <f t="shared" si="41"/>
        <v>1</v>
      </c>
      <c r="CU34">
        <f t="shared" si="41"/>
        <v>3774</v>
      </c>
      <c r="CV34">
        <f t="shared" si="41"/>
        <v>1750</v>
      </c>
      <c r="CW34">
        <f t="shared" si="41"/>
        <v>0</v>
      </c>
      <c r="CX34">
        <f t="shared" si="41"/>
        <v>5524</v>
      </c>
      <c r="CY34">
        <f t="shared" si="41"/>
        <v>3804</v>
      </c>
      <c r="CZ34">
        <f t="shared" si="41"/>
        <v>1774</v>
      </c>
      <c r="DA34">
        <f t="shared" si="41"/>
        <v>0</v>
      </c>
      <c r="DB34">
        <f t="shared" si="41"/>
        <v>5578</v>
      </c>
    </row>
  </sheetData>
  <dataConsolidate/>
  <pageMargins left="0.51181102362204722" right="0.70866141732283472" top="0.74803149606299213" bottom="0.74803149606299213" header="0.31496062992125984" footer="0.31496062992125984"/>
  <pageSetup scale="29" orientation="landscape" r:id="rId1"/>
  <colBreaks count="2" manualBreakCount="2">
    <brk id="14" max="1048575" man="1"/>
    <brk id="66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'[METAS DIREX I CUATRIMESTRE 2025.xlsx]ITEMS'!#REF!</xm:f>
          </x14:formula1>
          <xm:sqref>F4:G33 J38:J66 J4 K4:L33 M19:M20 M28:M33 M23:M26 M4:M8 M10:M17</xm:sqref>
        </x14:dataValidation>
        <x14:dataValidation type="list" showInputMessage="1" showErrorMessage="1">
          <x14:formula1>
            <xm:f>'[METAS DIREX I CUATRIMESTRE 2025.xlsx]ITEMS'!#REF!</xm:f>
          </x14:formula1>
          <xm:sqref>B4:B33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GENERAL</vt:lpstr>
      <vt:lpstr>'CUADRO GENERAL'!Área_de_impresión</vt:lpstr>
      <vt:lpstr>'CUADRO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2025-05-29T21:23:10Z</dcterms:created>
  <dcterms:modified xsi:type="dcterms:W3CDTF">2025-05-29T21:37:52Z</dcterms:modified>
</cp:coreProperties>
</file>