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IREX\"/>
    </mc:Choice>
  </mc:AlternateContent>
  <bookViews>
    <workbookView xWindow="0" yWindow="0" windowWidth="28800" windowHeight="12330"/>
  </bookViews>
  <sheets>
    <sheet name="CAPACITACIONES Y ASESORÍAS" sheetId="1" r:id="rId1"/>
  </sheets>
  <externalReferences>
    <externalReference r:id="rId2"/>
  </externalReferences>
  <definedNames>
    <definedName name="_xlnm._FilterDatabase" localSheetId="0" hidden="1">'CAPACITACIONES Y ASESORÍAS'!$A$1:$CX$9</definedName>
    <definedName name="_xlnm.Print_Area" localSheetId="0">'CAPACITACIONES Y ASESORÍAS'!$A$1:$CY$9</definedName>
    <definedName name="_xlnm.Print_Titles" localSheetId="0">'CAPACITACIONES Y ASESORÍAS'!$1:$3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10" i="1" s="1"/>
  <c r="S4" i="1"/>
  <c r="W4" i="1"/>
  <c r="AA4" i="1"/>
  <c r="AE4" i="1"/>
  <c r="AE10" i="1" s="1"/>
  <c r="AI4" i="1"/>
  <c r="AI10" i="1" s="1"/>
  <c r="AJ4" i="1"/>
  <c r="AZ4" i="1" s="1"/>
  <c r="AK4" i="1"/>
  <c r="CS4" i="1" s="1"/>
  <c r="AL4" i="1"/>
  <c r="BB4" i="1" s="1"/>
  <c r="AM4" i="1"/>
  <c r="K4" i="1" s="1"/>
  <c r="AQ4" i="1"/>
  <c r="AQ10" i="1" s="1"/>
  <c r="AU4" i="1"/>
  <c r="AY4" i="1"/>
  <c r="BG4" i="1"/>
  <c r="BO4" i="1"/>
  <c r="BS4" i="1"/>
  <c r="BW4" i="1"/>
  <c r="CA4" i="1"/>
  <c r="CA10" i="1" s="1"/>
  <c r="CE4" i="1"/>
  <c r="CE10" i="1" s="1"/>
  <c r="CI4" i="1"/>
  <c r="CM4" i="1"/>
  <c r="CQ4" i="1"/>
  <c r="CR4" i="1"/>
  <c r="CV4" i="1"/>
  <c r="O5" i="1"/>
  <c r="S5" i="1"/>
  <c r="W5" i="1"/>
  <c r="AA5" i="1"/>
  <c r="AA10" i="1" s="1"/>
  <c r="AE5" i="1"/>
  <c r="AI5" i="1"/>
  <c r="AJ5" i="1"/>
  <c r="AK5" i="1"/>
  <c r="CS5" i="1" s="1"/>
  <c r="CW5" i="1" s="1"/>
  <c r="AL5" i="1"/>
  <c r="BB5" i="1" s="1"/>
  <c r="BJ5" i="1" s="1"/>
  <c r="AM5" i="1"/>
  <c r="K5" i="1" s="1"/>
  <c r="AQ5" i="1"/>
  <c r="AU5" i="1"/>
  <c r="AU10" i="1" s="1"/>
  <c r="AY5" i="1"/>
  <c r="AY10" i="1" s="1"/>
  <c r="AZ5" i="1"/>
  <c r="BC5" i="1" s="1"/>
  <c r="BA5" i="1"/>
  <c r="BI5" i="1" s="1"/>
  <c r="BG5" i="1"/>
  <c r="BO5" i="1"/>
  <c r="BS5" i="1"/>
  <c r="BW5" i="1"/>
  <c r="CA5" i="1"/>
  <c r="CE5" i="1"/>
  <c r="CI5" i="1"/>
  <c r="CM5" i="1"/>
  <c r="CQ5" i="1"/>
  <c r="CQ10" i="1" s="1"/>
  <c r="CR5" i="1"/>
  <c r="CU5" i="1" s="1"/>
  <c r="CT5" i="1"/>
  <c r="CX5" i="1" s="1"/>
  <c r="O6" i="1"/>
  <c r="S6" i="1"/>
  <c r="W6" i="1"/>
  <c r="AA6" i="1"/>
  <c r="AE6" i="1"/>
  <c r="AI6" i="1"/>
  <c r="AJ6" i="1"/>
  <c r="AM6" i="1" s="1"/>
  <c r="AK6" i="1"/>
  <c r="BA6" i="1" s="1"/>
  <c r="BI6" i="1" s="1"/>
  <c r="AL6" i="1"/>
  <c r="BB6" i="1" s="1"/>
  <c r="BJ6" i="1" s="1"/>
  <c r="AQ6" i="1"/>
  <c r="AU6" i="1"/>
  <c r="AY6" i="1"/>
  <c r="BG6" i="1"/>
  <c r="BO6" i="1"/>
  <c r="BO10" i="1" s="1"/>
  <c r="BS6" i="1"/>
  <c r="BW6" i="1"/>
  <c r="CA6" i="1"/>
  <c r="CE6" i="1"/>
  <c r="CI6" i="1"/>
  <c r="CM6" i="1"/>
  <c r="CM10" i="1" s="1"/>
  <c r="CQ6" i="1"/>
  <c r="CT6" i="1"/>
  <c r="CX6" i="1"/>
  <c r="K7" i="1"/>
  <c r="O7" i="1"/>
  <c r="S7" i="1"/>
  <c r="W7" i="1"/>
  <c r="AA7" i="1"/>
  <c r="AE7" i="1"/>
  <c r="AI7" i="1"/>
  <c r="AJ7" i="1"/>
  <c r="AK7" i="1"/>
  <c r="AL7" i="1"/>
  <c r="AM7" i="1"/>
  <c r="AQ7" i="1"/>
  <c r="AU7" i="1"/>
  <c r="AY7" i="1"/>
  <c r="AZ7" i="1"/>
  <c r="BH7" i="1" s="1"/>
  <c r="BA7" i="1"/>
  <c r="BI7" i="1" s="1"/>
  <c r="BB7" i="1"/>
  <c r="BJ7" i="1" s="1"/>
  <c r="BC7" i="1"/>
  <c r="BG7" i="1"/>
  <c r="BO7" i="1"/>
  <c r="BS7" i="1"/>
  <c r="BW7" i="1"/>
  <c r="CA7" i="1"/>
  <c r="CE7" i="1"/>
  <c r="CI7" i="1"/>
  <c r="CM7" i="1"/>
  <c r="CQ7" i="1"/>
  <c r="CR7" i="1"/>
  <c r="CU7" i="1" s="1"/>
  <c r="CS7" i="1"/>
  <c r="CW7" i="1" s="1"/>
  <c r="CT7" i="1"/>
  <c r="CX7" i="1" s="1"/>
  <c r="O8" i="1"/>
  <c r="S8" i="1"/>
  <c r="W8" i="1"/>
  <c r="AA8" i="1"/>
  <c r="AE8" i="1"/>
  <c r="AI8" i="1"/>
  <c r="AJ8" i="1"/>
  <c r="AK8" i="1"/>
  <c r="CS8" i="1" s="1"/>
  <c r="CW8" i="1" s="1"/>
  <c r="AL8" i="1"/>
  <c r="BB8" i="1" s="1"/>
  <c r="BJ8" i="1" s="1"/>
  <c r="AM8" i="1"/>
  <c r="K8" i="1" s="1"/>
  <c r="AQ8" i="1"/>
  <c r="AU8" i="1"/>
  <c r="AY8" i="1"/>
  <c r="AZ8" i="1"/>
  <c r="BC8" i="1" s="1"/>
  <c r="BA8" i="1"/>
  <c r="BI8" i="1" s="1"/>
  <c r="BG8" i="1"/>
  <c r="BO8" i="1"/>
  <c r="BS8" i="1"/>
  <c r="BW8" i="1"/>
  <c r="BW10" i="1" s="1"/>
  <c r="CA8" i="1"/>
  <c r="CE8" i="1"/>
  <c r="CI8" i="1"/>
  <c r="CM8" i="1"/>
  <c r="CQ8" i="1"/>
  <c r="CR8" i="1"/>
  <c r="O9" i="1"/>
  <c r="S9" i="1"/>
  <c r="S10" i="1" s="1"/>
  <c r="W9" i="1"/>
  <c r="AA9" i="1"/>
  <c r="AE9" i="1"/>
  <c r="AI9" i="1"/>
  <c r="AJ9" i="1"/>
  <c r="AM9" i="1" s="1"/>
  <c r="K9" i="1" s="1"/>
  <c r="AK9" i="1"/>
  <c r="BA9" i="1" s="1"/>
  <c r="BI9" i="1" s="1"/>
  <c r="AL9" i="1"/>
  <c r="AQ9" i="1"/>
  <c r="AU9" i="1"/>
  <c r="AY9" i="1"/>
  <c r="BB9" i="1"/>
  <c r="BJ9" i="1" s="1"/>
  <c r="BG9" i="1"/>
  <c r="BG10" i="1" s="1"/>
  <c r="BO9" i="1"/>
  <c r="BS9" i="1"/>
  <c r="BW9" i="1"/>
  <c r="CA9" i="1"/>
  <c r="CE9" i="1"/>
  <c r="CI9" i="1"/>
  <c r="CM9" i="1"/>
  <c r="CQ9" i="1"/>
  <c r="CT9" i="1"/>
  <c r="CX9" i="1" s="1"/>
  <c r="L10" i="1"/>
  <c r="M10" i="1"/>
  <c r="N10" i="1"/>
  <c r="P10" i="1"/>
  <c r="Q10" i="1"/>
  <c r="R10" i="1"/>
  <c r="T10" i="1"/>
  <c r="U10" i="1"/>
  <c r="V10" i="1"/>
  <c r="W10" i="1"/>
  <c r="X10" i="1"/>
  <c r="Y10" i="1"/>
  <c r="Z10" i="1"/>
  <c r="AB10" i="1"/>
  <c r="AC10" i="1"/>
  <c r="AD10" i="1"/>
  <c r="AF10" i="1"/>
  <c r="AG10" i="1"/>
  <c r="AH10" i="1"/>
  <c r="AL10" i="1"/>
  <c r="AN10" i="1"/>
  <c r="AO10" i="1"/>
  <c r="AP10" i="1"/>
  <c r="AR10" i="1"/>
  <c r="AS10" i="1"/>
  <c r="AT10" i="1"/>
  <c r="AV10" i="1"/>
  <c r="AW10" i="1"/>
  <c r="AX10" i="1"/>
  <c r="BD10" i="1"/>
  <c r="BE10" i="1"/>
  <c r="BF10" i="1"/>
  <c r="BL10" i="1"/>
  <c r="BM10" i="1"/>
  <c r="BN10" i="1"/>
  <c r="BP10" i="1"/>
  <c r="BQ10" i="1"/>
  <c r="BR10" i="1"/>
  <c r="BS10" i="1"/>
  <c r="BT10" i="1"/>
  <c r="BU10" i="1"/>
  <c r="BV10" i="1"/>
  <c r="BX10" i="1"/>
  <c r="BY10" i="1"/>
  <c r="BZ10" i="1"/>
  <c r="CB10" i="1"/>
  <c r="CC10" i="1"/>
  <c r="CD10" i="1"/>
  <c r="CF10" i="1"/>
  <c r="CG10" i="1"/>
  <c r="CH10" i="1"/>
  <c r="CI10" i="1"/>
  <c r="CJ10" i="1"/>
  <c r="CK10" i="1"/>
  <c r="CL10" i="1"/>
  <c r="CN10" i="1"/>
  <c r="CO10" i="1"/>
  <c r="CP10" i="1"/>
  <c r="BH4" i="1" l="1"/>
  <c r="K6" i="1"/>
  <c r="K10" i="1" s="1"/>
  <c r="AM10" i="1"/>
  <c r="BJ4" i="1"/>
  <c r="BJ10" i="1" s="1"/>
  <c r="BB10" i="1"/>
  <c r="BK7" i="1"/>
  <c r="CS10" i="1"/>
  <c r="CW4" i="1"/>
  <c r="AK10" i="1"/>
  <c r="CS9" i="1"/>
  <c r="CW9" i="1" s="1"/>
  <c r="AZ9" i="1"/>
  <c r="CV8" i="1"/>
  <c r="BH8" i="1"/>
  <c r="BK8" i="1" s="1"/>
  <c r="BA4" i="1"/>
  <c r="CS6" i="1"/>
  <c r="CW6" i="1" s="1"/>
  <c r="AJ10" i="1"/>
  <c r="CR9" i="1"/>
  <c r="CT4" i="1"/>
  <c r="CT8" i="1"/>
  <c r="CX8" i="1" s="1"/>
  <c r="CR6" i="1"/>
  <c r="AZ6" i="1"/>
  <c r="CV5" i="1"/>
  <c r="BH5" i="1"/>
  <c r="BK5" i="1" s="1"/>
  <c r="CV7" i="1"/>
  <c r="CY7" i="1" s="1"/>
  <c r="CU6" i="1" l="1"/>
  <c r="CV6" i="1"/>
  <c r="CY6" i="1" s="1"/>
  <c r="CR10" i="1"/>
  <c r="CT10" i="1"/>
  <c r="CX4" i="1"/>
  <c r="CX10" i="1" s="1"/>
  <c r="BI4" i="1"/>
  <c r="BI10" i="1" s="1"/>
  <c r="BA10" i="1"/>
  <c r="BC4" i="1"/>
  <c r="BC10" i="1" s="1"/>
  <c r="CY8" i="1"/>
  <c r="CU8" i="1"/>
  <c r="BC9" i="1"/>
  <c r="BH9" i="1"/>
  <c r="BK9" i="1" s="1"/>
  <c r="BH6" i="1"/>
  <c r="BK6" i="1" s="1"/>
  <c r="BC6" i="1"/>
  <c r="CU9" i="1"/>
  <c r="CV9" i="1"/>
  <c r="CY9" i="1" s="1"/>
  <c r="AZ10" i="1"/>
  <c r="CW10" i="1"/>
  <c r="CY5" i="1"/>
  <c r="CV10" i="1"/>
  <c r="CU4" i="1"/>
  <c r="CU10" i="1" s="1"/>
  <c r="CY4" i="1" l="1"/>
  <c r="CY10" i="1" s="1"/>
  <c r="BK4" i="1"/>
  <c r="BK10" i="1" s="1"/>
  <c r="BH10" i="1"/>
</calcChain>
</file>

<file path=xl/sharedStrings.xml><?xml version="1.0" encoding="utf-8"?>
<sst xmlns="http://schemas.openxmlformats.org/spreadsheetml/2006/main" count="367" uniqueCount="61">
  <si>
    <t>INGRID FAVIOLA JIMÉNEZ TOCAY</t>
  </si>
  <si>
    <t>PRESENCIAL</t>
  </si>
  <si>
    <t>DIRECCIÓN CONTRA LA EXPLOTACIÓN</t>
  </si>
  <si>
    <t>3 HORAS</t>
  </si>
  <si>
    <t>ABRIL</t>
  </si>
  <si>
    <t>CAPACITACIÓN</t>
  </si>
  <si>
    <t>ANA LUCÍA LÓPEZ CANO</t>
  </si>
  <si>
    <t>LICEO VILLA CANALES</t>
  </si>
  <si>
    <t>CAPACITACIÓN MODO DIGITAL DE LA ESNNA EN LÍNEA DIRIGIDO A DIRECTORES DE CENTROS EDUCATIVOS DE VILLA CANALES</t>
  </si>
  <si>
    <t>MARZO</t>
  </si>
  <si>
    <t>CAPACITACIÓN PARA LA IDENTIFICACIÓN Y REFERENCIA DE POSIBLES CASOS DE EXPLOTACIÓN SEXUAL EN LÍNEA DIRIGIDA A DOCENTES DE ESCUINTLA</t>
  </si>
  <si>
    <t>SANDY MARILENA POLANCO LEMUS</t>
  </si>
  <si>
    <t>MINISTERIO NACIONAL DE LA DEFENSA</t>
  </si>
  <si>
    <t>ASESORÍA</t>
  </si>
  <si>
    <t>MINISTERIO DE ENERGÍA Y MINAS</t>
  </si>
  <si>
    <t>DELITOS VET</t>
  </si>
  <si>
    <t xml:space="preserve">CAPACITACIÓN EN MATERIA DE DELITOS VET AL PERSONAL DEL MINISTERIO DE ENERGÍA Y MINAS </t>
  </si>
  <si>
    <t>DISETUR</t>
  </si>
  <si>
    <t>“VIVAMOS LA TRADICIÓN CON PREVENCIÓN” PROTEGIENDO NUESTRO MAYOR TESORO</t>
  </si>
  <si>
    <t>TOTAL</t>
  </si>
  <si>
    <t>NINGUNA</t>
  </si>
  <si>
    <t>OTROS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</si>
  <si>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</si>
  <si>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</si>
  <si>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</si>
  <si>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</si>
  <si>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</si>
  <si>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</si>
  <si>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</si>
  <si>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</si>
  <si>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</si>
  <si>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</si>
  <si>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</si>
  <si>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</si>
  <si>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</si>
  <si>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</si>
  <si>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</si>
  <si>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</si>
  <si>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</si>
  <si>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</si>
  <si>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</si>
  <si>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</si>
  <si>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</si>
  <si>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EXPOSITOR</t>
  </si>
  <si>
    <t>MODALIDAD</t>
  </si>
  <si>
    <t>ENTIDAD</t>
  </si>
  <si>
    <t>AREA/UNIDAD/DIRECCIÓN</t>
  </si>
  <si>
    <t>HORAS DE PROCESO</t>
  </si>
  <si>
    <t>MES</t>
  </si>
  <si>
    <t>FECHA</t>
  </si>
  <si>
    <t>TEMA</t>
  </si>
  <si>
    <t>TIPO DE ACTIVIDAD</t>
  </si>
  <si>
    <t>No. MENSUAL</t>
  </si>
  <si>
    <t>ÚLTIMA LÍNEA</t>
  </si>
  <si>
    <t>FEMENINO</t>
  </si>
  <si>
    <t>MASCULINO</t>
  </si>
  <si>
    <t xml:space="preserve">OTROS </t>
  </si>
  <si>
    <t>Unidad para la Prevención Comunitaria de la Violencia</t>
  </si>
  <si>
    <t>MINISTERIO DE EDUCACIÓN</t>
  </si>
  <si>
    <t>ASESORÍA EN LA IDENTIFICACIÓN Y DENUNCIA DE LOS DELITOS DE EXPLOTACIÓN DIRIGIDA A LOS DOCENTES DEL MINISTERIO DE LA DEFENSA NACIONAL DEL ÁREA DE MÚSICA</t>
  </si>
  <si>
    <t>CAPACITACIÓN EN MATERIA DE EXPLOTACIÓN SEXUAL DIRIGIDA A FACILITADORES DEPARTAMENTALES DE 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</si>
</sst>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REX%20-%20CUA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GENERAL"/>
      <sheetName val="REUNIONES"/>
      <sheetName val="CAPACITACIONES Y ASESORÍAS"/>
      <sheetName val="ITEM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"/>
  <sheetViews>
    <sheetView showGridLines="0" tabSelected="1" zoomScaleNormal="100" zoomScaleSheetLayoutView="100" zoomScalePageLayoutView="49" workbookViewId="0">
      <selection activeCell="C11" sqref="C11"/>
    </sheetView>
  </sheetViews>
  <sheetFormatPr baseColWidth="10" defaultRowHeight="15" x14ac:dyDescent="0.25"/>
  <cols>
    <col min="1" max="1" width="13.28515625" bestFit="1" customWidth="1"/>
    <col min="2" max="2" width="20.7109375" customWidth="1"/>
    <col min="3" max="3" width="150" customWidth="1"/>
    <col min="4" max="4" width="12.140625" bestFit="1" customWidth="1"/>
    <col min="5" max="5" width="15.85546875" customWidth="1"/>
    <col min="6" max="6" width="23" customWidth="1"/>
    <col min="7" max="8" width="30.7109375" customWidth="1"/>
    <col min="9" max="9" width="17" bestFit="1" customWidth="1"/>
    <col min="10" max="10" width="38.5703125" bestFit="1" customWidth="1"/>
    <col min="11" max="11" width="6.85546875" bestFit="1" customWidth="1"/>
    <col min="12" max="15" width="5.7109375" customWidth="1"/>
    <col min="16" max="16" width="6.140625" bestFit="1" customWidth="1"/>
    <col min="17" max="18" width="5.7109375" customWidth="1"/>
    <col min="19" max="21" width="6.140625" bestFit="1" customWidth="1"/>
    <col min="22" max="22" width="5.7109375" customWidth="1"/>
    <col min="23" max="23" width="6.28515625" bestFit="1" customWidth="1"/>
    <col min="24" max="35" width="5.7109375" customWidth="1"/>
    <col min="36" max="36" width="6.140625" bestFit="1" customWidth="1"/>
    <col min="37" max="37" width="6.28515625" bestFit="1" customWidth="1"/>
    <col min="38" max="38" width="5.7109375" customWidth="1"/>
    <col min="39" max="39" width="6.7109375" bestFit="1" customWidth="1"/>
    <col min="40" max="51" width="5.7109375" customWidth="1"/>
    <col min="52" max="52" width="6.7109375" bestFit="1" customWidth="1"/>
    <col min="53" max="53" width="6.42578125" bestFit="1" customWidth="1"/>
    <col min="54" max="54" width="5.7109375" customWidth="1"/>
    <col min="55" max="55" width="6.85546875" bestFit="1" customWidth="1"/>
    <col min="56" max="59" width="5.7109375" customWidth="1"/>
    <col min="60" max="60" width="6.140625" bestFit="1" customWidth="1"/>
    <col min="61" max="61" width="6.28515625" bestFit="1" customWidth="1"/>
    <col min="62" max="62" width="5.7109375" customWidth="1"/>
    <col min="63" max="63" width="6.85546875" bestFit="1" customWidth="1"/>
    <col min="64" max="95" width="5.7109375" customWidth="1"/>
    <col min="96" max="96" width="7" bestFit="1" customWidth="1"/>
    <col min="97" max="97" width="6.28515625" bestFit="1" customWidth="1"/>
    <col min="98" max="98" width="5.7109375" customWidth="1"/>
    <col min="99" max="99" width="6.7109375" bestFit="1" customWidth="1"/>
    <col min="100" max="100" width="6.140625" bestFit="1" customWidth="1"/>
    <col min="101" max="101" width="6.28515625" bestFit="1" customWidth="1"/>
    <col min="102" max="102" width="5.7109375" customWidth="1"/>
    <col min="103" max="103" width="6.85546875" bestFit="1" customWidth="1"/>
  </cols>
  <sheetData>
    <row r="1" spans="1:103" x14ac:dyDescent="0.25">
      <c r="A1" t="s">
        <v>52</v>
      </c>
      <c r="B1" t="s">
        <v>51</v>
      </c>
      <c r="C1" t="s">
        <v>50</v>
      </c>
      <c r="D1" t="s">
        <v>49</v>
      </c>
      <c r="E1" t="s">
        <v>48</v>
      </c>
      <c r="F1" t="s">
        <v>47</v>
      </c>
      <c r="G1" t="s">
        <v>46</v>
      </c>
      <c r="H1" t="s">
        <v>45</v>
      </c>
      <c r="I1" t="s">
        <v>44</v>
      </c>
      <c r="J1" t="s">
        <v>43</v>
      </c>
      <c r="K1" t="s">
        <v>19</v>
      </c>
      <c r="L1" t="s">
        <v>42</v>
      </c>
      <c r="M1" t="s">
        <v>42</v>
      </c>
      <c r="N1" t="s">
        <v>42</v>
      </c>
      <c r="O1" t="s">
        <v>42</v>
      </c>
      <c r="P1" t="s">
        <v>42</v>
      </c>
      <c r="Q1" t="s">
        <v>42</v>
      </c>
      <c r="R1" t="s">
        <v>42</v>
      </c>
      <c r="S1" t="s">
        <v>42</v>
      </c>
      <c r="T1" t="s">
        <v>42</v>
      </c>
      <c r="U1" t="s">
        <v>42</v>
      </c>
      <c r="V1" t="s">
        <v>42</v>
      </c>
      <c r="W1" t="s">
        <v>42</v>
      </c>
      <c r="X1" t="s">
        <v>42</v>
      </c>
      <c r="Y1" t="s">
        <v>42</v>
      </c>
      <c r="Z1" t="s">
        <v>42</v>
      </c>
      <c r="AA1" t="s">
        <v>42</v>
      </c>
      <c r="AB1" t="s">
        <v>42</v>
      </c>
      <c r="AC1" t="s">
        <v>42</v>
      </c>
      <c r="AD1" t="s">
        <v>42</v>
      </c>
      <c r="AE1" t="s">
        <v>42</v>
      </c>
      <c r="AF1" t="s">
        <v>42</v>
      </c>
      <c r="AG1" t="s">
        <v>42</v>
      </c>
      <c r="AH1" t="s">
        <v>42</v>
      </c>
      <c r="AI1" t="s">
        <v>42</v>
      </c>
      <c r="AJ1" t="s">
        <v>42</v>
      </c>
      <c r="AK1" t="s">
        <v>42</v>
      </c>
      <c r="AL1" t="s">
        <v>42</v>
      </c>
      <c r="AM1" t="s">
        <v>42</v>
      </c>
      <c r="AN1" t="s">
        <v>41</v>
      </c>
      <c r="AO1" t="s">
        <v>41</v>
      </c>
      <c r="AP1" t="s">
        <v>41</v>
      </c>
      <c r="AQ1" t="s">
        <v>41</v>
      </c>
      <c r="AR1" t="s">
        <v>41</v>
      </c>
      <c r="AS1" t="s">
        <v>41</v>
      </c>
      <c r="AT1" t="s">
        <v>41</v>
      </c>
      <c r="AU1" t="s">
        <v>41</v>
      </c>
      <c r="AV1" t="s">
        <v>41</v>
      </c>
      <c r="AW1" t="s">
        <v>41</v>
      </c>
      <c r="AX1" t="s">
        <v>41</v>
      </c>
      <c r="AY1" t="s">
        <v>41</v>
      </c>
      <c r="AZ1" t="s">
        <v>41</v>
      </c>
      <c r="BA1" t="s">
        <v>41</v>
      </c>
      <c r="BB1" t="s">
        <v>41</v>
      </c>
      <c r="BC1" t="s">
        <v>41</v>
      </c>
      <c r="BD1" t="s">
        <v>41</v>
      </c>
      <c r="BE1" t="s">
        <v>41</v>
      </c>
      <c r="BF1" t="s">
        <v>41</v>
      </c>
      <c r="BG1" t="s">
        <v>41</v>
      </c>
      <c r="BH1" t="s">
        <v>41</v>
      </c>
      <c r="BI1" t="s">
        <v>41</v>
      </c>
      <c r="BJ1" t="s">
        <v>41</v>
      </c>
      <c r="BK1" t="s">
        <v>41</v>
      </c>
      <c r="BL1" t="s">
        <v>40</v>
      </c>
      <c r="BM1" t="s">
        <v>40</v>
      </c>
      <c r="BN1" t="s">
        <v>40</v>
      </c>
      <c r="BO1" t="s">
        <v>40</v>
      </c>
      <c r="BP1" t="s">
        <v>40</v>
      </c>
      <c r="BQ1" t="s">
        <v>40</v>
      </c>
      <c r="BR1" t="s">
        <v>40</v>
      </c>
      <c r="BS1" t="s">
        <v>40</v>
      </c>
      <c r="BT1" t="s">
        <v>40</v>
      </c>
      <c r="BU1" t="s">
        <v>40</v>
      </c>
      <c r="BV1" t="s">
        <v>40</v>
      </c>
      <c r="BW1" t="s">
        <v>40</v>
      </c>
      <c r="BX1" t="s">
        <v>40</v>
      </c>
      <c r="BY1" t="s">
        <v>40</v>
      </c>
      <c r="BZ1" t="s">
        <v>40</v>
      </c>
      <c r="CA1" t="s">
        <v>40</v>
      </c>
      <c r="CB1" t="s">
        <v>40</v>
      </c>
      <c r="CC1" t="s">
        <v>40</v>
      </c>
      <c r="CD1" t="s">
        <v>40</v>
      </c>
      <c r="CE1" t="s">
        <v>40</v>
      </c>
      <c r="CF1" t="s">
        <v>40</v>
      </c>
      <c r="CG1" t="s">
        <v>40</v>
      </c>
      <c r="CH1" t="s">
        <v>40</v>
      </c>
      <c r="CI1" t="s">
        <v>40</v>
      </c>
      <c r="CJ1" t="s">
        <v>40</v>
      </c>
      <c r="CK1" t="s">
        <v>40</v>
      </c>
      <c r="CL1" t="s">
        <v>40</v>
      </c>
      <c r="CM1" t="s">
        <v>40</v>
      </c>
      <c r="CN1" t="s">
        <v>40</v>
      </c>
      <c r="CO1" t="s">
        <v>40</v>
      </c>
      <c r="CP1" t="s">
        <v>40</v>
      </c>
      <c r="CQ1" t="s">
        <v>40</v>
      </c>
      <c r="CR1" t="s">
        <v>40</v>
      </c>
      <c r="CS1" t="s">
        <v>40</v>
      </c>
      <c r="CT1" t="s">
        <v>40</v>
      </c>
      <c r="CU1" t="s">
        <v>40</v>
      </c>
      <c r="CV1" t="s">
        <v>40</v>
      </c>
      <c r="CW1" t="s">
        <v>40</v>
      </c>
      <c r="CX1" t="s">
        <v>40</v>
      </c>
      <c r="CY1" t="s">
        <v>40</v>
      </c>
    </row>
    <row r="2" spans="1:103" x14ac:dyDescent="0.25">
      <c r="A2" t="s">
        <v>52</v>
      </c>
      <c r="B2" t="s">
        <v>51</v>
      </c>
      <c r="C2" t="s">
        <v>50</v>
      </c>
      <c r="D2" t="s">
        <v>49</v>
      </c>
      <c r="E2" t="s">
        <v>48</v>
      </c>
      <c r="F2" t="s">
        <v>47</v>
      </c>
      <c r="G2" t="s">
        <v>46</v>
      </c>
      <c r="H2" t="s">
        <v>45</v>
      </c>
      <c r="I2" t="s">
        <v>44</v>
      </c>
      <c r="J2" t="s">
        <v>43</v>
      </c>
      <c r="K2" t="s">
        <v>19</v>
      </c>
      <c r="L2" t="s">
        <v>39</v>
      </c>
      <c r="M2" t="s">
        <v>39</v>
      </c>
      <c r="N2" t="s">
        <v>39</v>
      </c>
      <c r="O2" t="s">
        <v>39</v>
      </c>
      <c r="P2" t="s">
        <v>38</v>
      </c>
      <c r="Q2" t="s">
        <v>38</v>
      </c>
      <c r="R2" t="s">
        <v>38</v>
      </c>
      <c r="S2" t="s">
        <v>38</v>
      </c>
      <c r="T2" t="s">
        <v>37</v>
      </c>
      <c r="U2" t="s">
        <v>37</v>
      </c>
      <c r="V2" t="s">
        <v>37</v>
      </c>
      <c r="W2" t="s">
        <v>37</v>
      </c>
      <c r="X2" t="s">
        <v>36</v>
      </c>
      <c r="Y2" t="s">
        <v>36</v>
      </c>
      <c r="Z2" t="s">
        <v>36</v>
      </c>
      <c r="AA2" t="s">
        <v>36</v>
      </c>
      <c r="AB2" t="s">
        <v>35</v>
      </c>
      <c r="AC2" t="s">
        <v>35</v>
      </c>
      <c r="AD2" t="s">
        <v>35</v>
      </c>
      <c r="AE2" t="s">
        <v>35</v>
      </c>
      <c r="AF2" t="s">
        <v>34</v>
      </c>
      <c r="AG2" t="s">
        <v>34</v>
      </c>
      <c r="AH2" t="s">
        <v>34</v>
      </c>
      <c r="AI2" t="s">
        <v>34</v>
      </c>
      <c r="AJ2" t="s">
        <v>19</v>
      </c>
      <c r="AK2" t="s">
        <v>19</v>
      </c>
      <c r="AL2" t="s">
        <v>19</v>
      </c>
      <c r="AM2" t="s">
        <v>19</v>
      </c>
      <c r="AN2" t="s">
        <v>33</v>
      </c>
      <c r="AO2" t="s">
        <v>33</v>
      </c>
      <c r="AP2" t="s">
        <v>33</v>
      </c>
      <c r="AQ2" t="s">
        <v>33</v>
      </c>
      <c r="AR2" t="s">
        <v>32</v>
      </c>
      <c r="AS2" t="s">
        <v>32</v>
      </c>
      <c r="AT2" t="s">
        <v>32</v>
      </c>
      <c r="AU2" t="s">
        <v>32</v>
      </c>
      <c r="AV2" t="s">
        <v>31</v>
      </c>
      <c r="AW2" t="s">
        <v>31</v>
      </c>
      <c r="AX2" t="s">
        <v>31</v>
      </c>
      <c r="AY2" t="s">
        <v>31</v>
      </c>
      <c r="AZ2" t="s">
        <v>30</v>
      </c>
      <c r="BA2" t="s">
        <v>30</v>
      </c>
      <c r="BB2" t="s">
        <v>30</v>
      </c>
      <c r="BC2" t="s">
        <v>30</v>
      </c>
      <c r="BD2" t="s">
        <v>29</v>
      </c>
      <c r="BE2" t="s">
        <v>29</v>
      </c>
      <c r="BF2" t="s">
        <v>29</v>
      </c>
      <c r="BG2" t="s">
        <v>29</v>
      </c>
      <c r="BH2" t="s">
        <v>19</v>
      </c>
      <c r="BI2" t="s">
        <v>19</v>
      </c>
      <c r="BJ2" t="s">
        <v>19</v>
      </c>
      <c r="BK2" t="s">
        <v>19</v>
      </c>
      <c r="BL2" t="s">
        <v>28</v>
      </c>
      <c r="BM2" t="s">
        <v>28</v>
      </c>
      <c r="BN2" t="s">
        <v>28</v>
      </c>
      <c r="BO2" t="s">
        <v>28</v>
      </c>
      <c r="BP2" t="s">
        <v>27</v>
      </c>
      <c r="BQ2" t="s">
        <v>27</v>
      </c>
      <c r="BR2" t="s">
        <v>27</v>
      </c>
      <c r="BS2" t="s">
        <v>27</v>
      </c>
      <c r="BT2" t="s">
        <v>26</v>
      </c>
      <c r="BU2" t="s">
        <v>26</v>
      </c>
      <c r="BV2" t="s">
        <v>26</v>
      </c>
      <c r="BW2" t="s">
        <v>26</v>
      </c>
      <c r="BX2" t="s">
        <v>25</v>
      </c>
      <c r="BY2" t="s">
        <v>25</v>
      </c>
      <c r="BZ2" t="s">
        <v>25</v>
      </c>
      <c r="CA2" t="s">
        <v>25</v>
      </c>
      <c r="CB2" t="s">
        <v>24</v>
      </c>
      <c r="CC2" t="s">
        <v>24</v>
      </c>
      <c r="CD2" t="s">
        <v>24</v>
      </c>
      <c r="CE2" t="s">
        <v>24</v>
      </c>
      <c r="CF2" t="s">
        <v>23</v>
      </c>
      <c r="CG2" t="s">
        <v>23</v>
      </c>
      <c r="CH2" t="s">
        <v>23</v>
      </c>
      <c r="CI2" t="s">
        <v>23</v>
      </c>
      <c r="CJ2" t="s">
        <v>22</v>
      </c>
      <c r="CK2" t="s">
        <v>22</v>
      </c>
      <c r="CL2" t="s">
        <v>22</v>
      </c>
      <c r="CM2" t="s">
        <v>22</v>
      </c>
      <c r="CN2" t="s">
        <v>21</v>
      </c>
      <c r="CO2" t="s">
        <v>21</v>
      </c>
      <c r="CP2" t="s">
        <v>21</v>
      </c>
      <c r="CQ2" t="s">
        <v>21</v>
      </c>
      <c r="CR2" t="s">
        <v>20</v>
      </c>
      <c r="CS2" t="s">
        <v>20</v>
      </c>
      <c r="CT2" t="s">
        <v>20</v>
      </c>
      <c r="CU2" t="s">
        <v>20</v>
      </c>
      <c r="CV2" t="s">
        <v>19</v>
      </c>
      <c r="CW2" t="s">
        <v>19</v>
      </c>
      <c r="CX2" t="s">
        <v>19</v>
      </c>
      <c r="CY2" t="s">
        <v>19</v>
      </c>
    </row>
    <row r="3" spans="1:103" x14ac:dyDescent="0.25">
      <c r="A3" t="s">
        <v>52</v>
      </c>
      <c r="B3" t="s">
        <v>51</v>
      </c>
      <c r="C3" t="s">
        <v>50</v>
      </c>
      <c r="D3" t="s">
        <v>49</v>
      </c>
      <c r="E3" t="s">
        <v>48</v>
      </c>
      <c r="F3" t="s">
        <v>47</v>
      </c>
      <c r="G3" t="s">
        <v>46</v>
      </c>
      <c r="H3" t="s">
        <v>45</v>
      </c>
      <c r="I3" t="s">
        <v>44</v>
      </c>
      <c r="J3" t="s">
        <v>43</v>
      </c>
      <c r="K3" t="s">
        <v>19</v>
      </c>
      <c r="L3" t="s">
        <v>54</v>
      </c>
      <c r="M3" t="s">
        <v>55</v>
      </c>
      <c r="N3" t="s">
        <v>56</v>
      </c>
      <c r="O3" t="s">
        <v>19</v>
      </c>
      <c r="P3" t="s">
        <v>54</v>
      </c>
      <c r="Q3" t="s">
        <v>55</v>
      </c>
      <c r="R3" t="s">
        <v>56</v>
      </c>
      <c r="S3" t="s">
        <v>19</v>
      </c>
      <c r="T3" t="s">
        <v>54</v>
      </c>
      <c r="U3" t="s">
        <v>55</v>
      </c>
      <c r="V3" t="s">
        <v>56</v>
      </c>
      <c r="W3" t="s">
        <v>19</v>
      </c>
      <c r="X3" t="s">
        <v>54</v>
      </c>
      <c r="Y3" t="s">
        <v>55</v>
      </c>
      <c r="Z3" t="s">
        <v>56</v>
      </c>
      <c r="AA3" t="s">
        <v>19</v>
      </c>
      <c r="AB3" t="s">
        <v>54</v>
      </c>
      <c r="AC3" t="s">
        <v>55</v>
      </c>
      <c r="AD3" t="s">
        <v>56</v>
      </c>
      <c r="AE3" t="s">
        <v>19</v>
      </c>
      <c r="AF3" t="s">
        <v>54</v>
      </c>
      <c r="AG3" t="s">
        <v>55</v>
      </c>
      <c r="AH3" t="s">
        <v>56</v>
      </c>
      <c r="AI3" t="s">
        <v>19</v>
      </c>
      <c r="AJ3" t="s">
        <v>54</v>
      </c>
      <c r="AK3" t="s">
        <v>55</v>
      </c>
      <c r="AL3" t="s">
        <v>56</v>
      </c>
      <c r="AM3" t="s">
        <v>19</v>
      </c>
      <c r="AN3" t="s">
        <v>54</v>
      </c>
      <c r="AO3" t="s">
        <v>55</v>
      </c>
      <c r="AP3" t="s">
        <v>56</v>
      </c>
      <c r="AQ3" t="s">
        <v>19</v>
      </c>
      <c r="AR3" t="s">
        <v>54</v>
      </c>
      <c r="AS3" t="s">
        <v>55</v>
      </c>
      <c r="AT3" t="s">
        <v>56</v>
      </c>
      <c r="AU3" t="s">
        <v>19</v>
      </c>
      <c r="AV3" t="s">
        <v>54</v>
      </c>
      <c r="AW3" t="s">
        <v>55</v>
      </c>
      <c r="AX3" t="s">
        <v>56</v>
      </c>
      <c r="AY3" t="s">
        <v>19</v>
      </c>
      <c r="AZ3" t="s">
        <v>54</v>
      </c>
      <c r="BA3" t="s">
        <v>55</v>
      </c>
      <c r="BB3" t="s">
        <v>56</v>
      </c>
      <c r="BC3" t="s">
        <v>19</v>
      </c>
      <c r="BD3" t="s">
        <v>54</v>
      </c>
      <c r="BE3" t="s">
        <v>55</v>
      </c>
      <c r="BF3" t="s">
        <v>56</v>
      </c>
      <c r="BG3" t="s">
        <v>19</v>
      </c>
      <c r="BH3" t="s">
        <v>54</v>
      </c>
      <c r="BI3" t="s">
        <v>55</v>
      </c>
      <c r="BJ3" t="s">
        <v>56</v>
      </c>
      <c r="BK3" t="s">
        <v>19</v>
      </c>
      <c r="BL3" t="s">
        <v>54</v>
      </c>
      <c r="BM3" t="s">
        <v>55</v>
      </c>
      <c r="BN3" t="s">
        <v>56</v>
      </c>
      <c r="BO3" t="s">
        <v>19</v>
      </c>
      <c r="BP3" t="s">
        <v>54</v>
      </c>
      <c r="BQ3" t="s">
        <v>55</v>
      </c>
      <c r="BR3" t="s">
        <v>56</v>
      </c>
      <c r="BS3" t="s">
        <v>19</v>
      </c>
      <c r="BT3" t="s">
        <v>54</v>
      </c>
      <c r="BU3" t="s">
        <v>55</v>
      </c>
      <c r="BV3" t="s">
        <v>56</v>
      </c>
      <c r="BW3" t="s">
        <v>19</v>
      </c>
      <c r="BX3" t="s">
        <v>54</v>
      </c>
      <c r="BY3" t="s">
        <v>55</v>
      </c>
      <c r="BZ3" t="s">
        <v>56</v>
      </c>
      <c r="CA3" t="s">
        <v>19</v>
      </c>
      <c r="CB3" t="s">
        <v>54</v>
      </c>
      <c r="CC3" t="s">
        <v>55</v>
      </c>
      <c r="CD3" t="s">
        <v>56</v>
      </c>
      <c r="CE3" t="s">
        <v>19</v>
      </c>
      <c r="CF3" t="s">
        <v>54</v>
      </c>
      <c r="CG3" t="s">
        <v>55</v>
      </c>
      <c r="CH3" t="s">
        <v>56</v>
      </c>
      <c r="CI3" t="s">
        <v>19</v>
      </c>
      <c r="CJ3" t="s">
        <v>54</v>
      </c>
      <c r="CK3" t="s">
        <v>55</v>
      </c>
      <c r="CL3" t="s">
        <v>56</v>
      </c>
      <c r="CM3" t="s">
        <v>19</v>
      </c>
      <c r="CN3" t="s">
        <v>54</v>
      </c>
      <c r="CO3" t="s">
        <v>55</v>
      </c>
      <c r="CP3" t="s">
        <v>56</v>
      </c>
      <c r="CQ3" t="s">
        <v>19</v>
      </c>
      <c r="CR3" t="s">
        <v>54</v>
      </c>
      <c r="CS3" t="s">
        <v>55</v>
      </c>
      <c r="CT3" t="s">
        <v>56</v>
      </c>
      <c r="CU3" t="s">
        <v>19</v>
      </c>
      <c r="CV3" t="s">
        <v>54</v>
      </c>
      <c r="CW3" t="s">
        <v>55</v>
      </c>
      <c r="CX3" t="s">
        <v>56</v>
      </c>
      <c r="CY3" t="s">
        <v>19</v>
      </c>
    </row>
    <row r="4" spans="1:103" x14ac:dyDescent="0.25">
      <c r="A4">
        <v>1</v>
      </c>
      <c r="B4" t="s">
        <v>5</v>
      </c>
      <c r="C4" t="s">
        <v>18</v>
      </c>
      <c r="D4">
        <v>12</v>
      </c>
      <c r="E4" t="s">
        <v>9</v>
      </c>
      <c r="F4" t="s">
        <v>3</v>
      </c>
      <c r="G4" t="s">
        <v>2</v>
      </c>
      <c r="H4" t="s">
        <v>17</v>
      </c>
      <c r="I4" t="s">
        <v>1</v>
      </c>
      <c r="J4" t="s">
        <v>6</v>
      </c>
      <c r="K4">
        <f>AM4</f>
        <v>50</v>
      </c>
      <c r="L4">
        <v>0</v>
      </c>
      <c r="M4">
        <v>0</v>
      </c>
      <c r="N4">
        <v>0</v>
      </c>
      <c r="O4">
        <f>SUM(L4:N4)</f>
        <v>0</v>
      </c>
      <c r="P4">
        <v>0</v>
      </c>
      <c r="Q4">
        <v>0</v>
      </c>
      <c r="R4">
        <v>0</v>
      </c>
      <c r="S4">
        <f>SUM(P4:R4)</f>
        <v>0</v>
      </c>
      <c r="T4">
        <v>0</v>
      </c>
      <c r="U4">
        <v>0</v>
      </c>
      <c r="V4">
        <v>0</v>
      </c>
      <c r="W4">
        <f>SUM(T4:V4)</f>
        <v>0</v>
      </c>
      <c r="X4">
        <v>4</v>
      </c>
      <c r="Y4">
        <v>5</v>
      </c>
      <c r="Z4">
        <v>0</v>
      </c>
      <c r="AA4">
        <f>SUM(X4:Z4)</f>
        <v>9</v>
      </c>
      <c r="AB4">
        <v>2</v>
      </c>
      <c r="AC4">
        <v>39</v>
      </c>
      <c r="AD4">
        <v>0</v>
      </c>
      <c r="AE4">
        <f>SUM(AB4:AD4)</f>
        <v>41</v>
      </c>
      <c r="AF4">
        <v>0</v>
      </c>
      <c r="AG4">
        <v>0</v>
      </c>
      <c r="AH4">
        <v>0</v>
      </c>
      <c r="AI4">
        <f>SUM(AF4:AH4)</f>
        <v>0</v>
      </c>
      <c r="AJ4">
        <f>SUM(L4,P4,T4,X4,AB4,AF4)</f>
        <v>6</v>
      </c>
      <c r="AK4">
        <f>SUM(M4,Q4,U4,Y4,AC4,AG4)</f>
        <v>44</v>
      </c>
      <c r="AL4">
        <f>SUM(N4,R4,V4,Z4,AD4,AH4)</f>
        <v>0</v>
      </c>
      <c r="AM4">
        <f>SUM(AJ4:AL4)</f>
        <v>50</v>
      </c>
      <c r="AN4">
        <v>0</v>
      </c>
      <c r="AO4">
        <v>22</v>
      </c>
      <c r="AP4">
        <v>0</v>
      </c>
      <c r="AQ4">
        <f>SUM(AN4:AP4)</f>
        <v>22</v>
      </c>
      <c r="AR4">
        <v>0</v>
      </c>
      <c r="AS4">
        <v>0</v>
      </c>
      <c r="AT4">
        <v>0</v>
      </c>
      <c r="AU4">
        <f>SUM(AR4:AT4)</f>
        <v>0</v>
      </c>
      <c r="AV4">
        <v>0</v>
      </c>
      <c r="AW4">
        <v>0</v>
      </c>
      <c r="AX4">
        <v>0</v>
      </c>
      <c r="AY4">
        <f>SUM(AV4:AX4)</f>
        <v>0</v>
      </c>
      <c r="AZ4">
        <f>AJ4-AN4-AR4-AV4-BD4</f>
        <v>6</v>
      </c>
      <c r="BA4">
        <f>AK4-AO4-AS4-AW4-BE4</f>
        <v>22</v>
      </c>
      <c r="BB4">
        <f>AL4-AP4-AT4-AX4-BF4</f>
        <v>0</v>
      </c>
      <c r="BC4">
        <f>SUM(AZ4:BB4)</f>
        <v>28</v>
      </c>
      <c r="BD4">
        <v>0</v>
      </c>
      <c r="BE4">
        <v>0</v>
      </c>
      <c r="BF4">
        <v>0</v>
      </c>
      <c r="BG4">
        <f>SUM(BD4:BF4)</f>
        <v>0</v>
      </c>
      <c r="BH4">
        <f>SUM(AN4,AR4,AV4,AZ4,BD4)</f>
        <v>6</v>
      </c>
      <c r="BI4">
        <f>SUM(AO4,AS4,AW4,BA4,BE4)</f>
        <v>44</v>
      </c>
      <c r="BJ4">
        <f>SUM(AP4,AT4,AX4,BB4,BF4)</f>
        <v>0</v>
      </c>
      <c r="BK4">
        <f>SUM(BH4:BJ4)</f>
        <v>50</v>
      </c>
      <c r="BL4">
        <v>0</v>
      </c>
      <c r="BM4">
        <v>0</v>
      </c>
      <c r="BN4">
        <v>0</v>
      </c>
      <c r="BO4">
        <f>SUM(BL4:BN4)</f>
        <v>0</v>
      </c>
      <c r="BP4">
        <v>0</v>
      </c>
      <c r="BQ4">
        <v>0</v>
      </c>
      <c r="BR4">
        <v>0</v>
      </c>
      <c r="BS4">
        <f>SUM(BP4:BR4)</f>
        <v>0</v>
      </c>
      <c r="BT4">
        <v>0</v>
      </c>
      <c r="BU4">
        <v>0</v>
      </c>
      <c r="BV4">
        <v>0</v>
      </c>
      <c r="BW4">
        <f>SUM(BT4:BV4)</f>
        <v>0</v>
      </c>
      <c r="BX4">
        <v>0</v>
      </c>
      <c r="BY4">
        <v>0</v>
      </c>
      <c r="BZ4">
        <v>0</v>
      </c>
      <c r="CA4">
        <f>SUM(BX4:BZ4)</f>
        <v>0</v>
      </c>
      <c r="CB4">
        <v>0</v>
      </c>
      <c r="CC4">
        <v>0</v>
      </c>
      <c r="CD4">
        <v>0</v>
      </c>
      <c r="CE4">
        <f>SUM(CB4:CD4)</f>
        <v>0</v>
      </c>
      <c r="CF4">
        <v>0</v>
      </c>
      <c r="CG4">
        <v>0</v>
      </c>
      <c r="CH4">
        <v>0</v>
      </c>
      <c r="CI4">
        <f>SUM(CF4:CH4)</f>
        <v>0</v>
      </c>
      <c r="CJ4">
        <v>0</v>
      </c>
      <c r="CK4">
        <v>0</v>
      </c>
      <c r="CL4">
        <v>0</v>
      </c>
      <c r="CM4">
        <f>SUM(CJ4:CL4)</f>
        <v>0</v>
      </c>
      <c r="CN4">
        <v>0</v>
      </c>
      <c r="CO4">
        <v>2</v>
      </c>
      <c r="CP4">
        <v>0</v>
      </c>
      <c r="CQ4">
        <f>SUM(CN4:CP4)</f>
        <v>2</v>
      </c>
      <c r="CR4">
        <f>AJ4-BL4-BP4-BT4-BX4-CB4-CF4-CJ4-CN4</f>
        <v>6</v>
      </c>
      <c r="CS4">
        <f>AK4-BM4-BQ4-BU4-BY4-CC4-CG4-CK4-CO4</f>
        <v>42</v>
      </c>
      <c r="CT4">
        <f>AL4-BN4-BR4-BV4-BZ4-CD4-CH4-CL4-CP4</f>
        <v>0</v>
      </c>
      <c r="CU4">
        <f>SUM(CR4:CT4)</f>
        <v>48</v>
      </c>
      <c r="CV4">
        <f>SUM(BL4,BP4,BT4,BX4,CB4,CF4,CJ4,CN4,CR4)</f>
        <v>6</v>
      </c>
      <c r="CW4">
        <f>SUM(BM4,BQ4,BU4,BY4,CC4,CG4,CK4,CO4,CS4)</f>
        <v>44</v>
      </c>
      <c r="CX4">
        <f>SUM(BN4,BR4,BV4,BZ4,CD4,CH4,CL4,CP4,CT4)</f>
        <v>0</v>
      </c>
      <c r="CY4">
        <f>SUM(CV4:CX4)</f>
        <v>50</v>
      </c>
    </row>
    <row r="5" spans="1:103" x14ac:dyDescent="0.25">
      <c r="A5">
        <v>2</v>
      </c>
      <c r="B5" t="s">
        <v>5</v>
      </c>
      <c r="C5" t="s">
        <v>16</v>
      </c>
      <c r="D5">
        <v>11</v>
      </c>
      <c r="E5" t="s">
        <v>9</v>
      </c>
      <c r="F5" t="s">
        <v>3</v>
      </c>
      <c r="G5" t="s">
        <v>15</v>
      </c>
      <c r="H5" t="s">
        <v>14</v>
      </c>
      <c r="I5" t="s">
        <v>1</v>
      </c>
      <c r="J5" t="s">
        <v>11</v>
      </c>
      <c r="K5">
        <f>AM5</f>
        <v>10</v>
      </c>
      <c r="L5">
        <v>0</v>
      </c>
      <c r="M5">
        <v>0</v>
      </c>
      <c r="N5">
        <v>0</v>
      </c>
      <c r="O5">
        <f>SUM(L5:N5)</f>
        <v>0</v>
      </c>
      <c r="P5">
        <v>0</v>
      </c>
      <c r="Q5">
        <v>0</v>
      </c>
      <c r="R5">
        <v>0</v>
      </c>
      <c r="S5">
        <f>SUM(P5:R5)</f>
        <v>0</v>
      </c>
      <c r="T5">
        <v>0</v>
      </c>
      <c r="U5">
        <v>0</v>
      </c>
      <c r="V5">
        <v>0</v>
      </c>
      <c r="W5">
        <f>SUM(T5:V5)</f>
        <v>0</v>
      </c>
      <c r="X5">
        <v>0</v>
      </c>
      <c r="Y5">
        <v>0</v>
      </c>
      <c r="Z5">
        <v>0</v>
      </c>
      <c r="AA5">
        <f>SUM(X5:Z5)</f>
        <v>0</v>
      </c>
      <c r="AB5">
        <v>10</v>
      </c>
      <c r="AC5">
        <v>0</v>
      </c>
      <c r="AD5">
        <v>0</v>
      </c>
      <c r="AE5">
        <f>SUM(AB5:AD5)</f>
        <v>10</v>
      </c>
      <c r="AF5">
        <v>0</v>
      </c>
      <c r="AG5">
        <v>0</v>
      </c>
      <c r="AH5">
        <v>0</v>
      </c>
      <c r="AI5">
        <f>SUM(AF5:AH5)</f>
        <v>0</v>
      </c>
      <c r="AJ5">
        <f>SUM(L5,P5,T5,X5,AB5,AF5)</f>
        <v>10</v>
      </c>
      <c r="AK5">
        <f>SUM(M5,Q5,U5,Y5,AC5,AG5)</f>
        <v>0</v>
      </c>
      <c r="AL5">
        <f>SUM(N5,R5,V5,Z5,AD5,AH5)</f>
        <v>0</v>
      </c>
      <c r="AM5">
        <f>SUM(AJ5:AL5)</f>
        <v>10</v>
      </c>
      <c r="AN5">
        <v>0</v>
      </c>
      <c r="AO5">
        <v>0</v>
      </c>
      <c r="AP5">
        <v>0</v>
      </c>
      <c r="AQ5">
        <f>SUM(AN5:AP5)</f>
        <v>0</v>
      </c>
      <c r="AR5">
        <v>0</v>
      </c>
      <c r="AS5">
        <v>0</v>
      </c>
      <c r="AT5">
        <v>0</v>
      </c>
      <c r="AU5">
        <f>SUM(AR5:AT5)</f>
        <v>0</v>
      </c>
      <c r="AV5">
        <v>0</v>
      </c>
      <c r="AW5">
        <v>0</v>
      </c>
      <c r="AX5">
        <v>0</v>
      </c>
      <c r="AY5">
        <f>SUM(AV5:AX5)</f>
        <v>0</v>
      </c>
      <c r="AZ5">
        <f>AJ5-AN5-AR5-AV5-BD5</f>
        <v>10</v>
      </c>
      <c r="BA5">
        <f>AK5-AO5-AS5-AW5-BE5</f>
        <v>0</v>
      </c>
      <c r="BB5">
        <f>AL5-AP5-AT5-AX5-BF5</f>
        <v>0</v>
      </c>
      <c r="BC5">
        <f>SUM(AZ5:BB5)</f>
        <v>10</v>
      </c>
      <c r="BD5">
        <v>0</v>
      </c>
      <c r="BE5">
        <v>0</v>
      </c>
      <c r="BF5">
        <v>0</v>
      </c>
      <c r="BG5">
        <f>SUM(BD5:BF5)</f>
        <v>0</v>
      </c>
      <c r="BH5">
        <f>SUM(AN5,AR5,AV5,AZ5,BD5)</f>
        <v>10</v>
      </c>
      <c r="BI5">
        <f>SUM(AO5,AS5,AW5,BA5,BE5)</f>
        <v>0</v>
      </c>
      <c r="BJ5">
        <f>SUM(AP5,AT5,AX5,BB5,BF5)</f>
        <v>0</v>
      </c>
      <c r="BK5">
        <f>SUM(BH5:BJ5)</f>
        <v>10</v>
      </c>
      <c r="BL5">
        <v>0</v>
      </c>
      <c r="BM5">
        <v>0</v>
      </c>
      <c r="BN5">
        <v>0</v>
      </c>
      <c r="BO5">
        <f>SUM(BL5:BN5)</f>
        <v>0</v>
      </c>
      <c r="BP5">
        <v>0</v>
      </c>
      <c r="BQ5">
        <v>0</v>
      </c>
      <c r="BR5">
        <v>0</v>
      </c>
      <c r="BS5">
        <f>SUM(BP5:BR5)</f>
        <v>0</v>
      </c>
      <c r="BT5">
        <v>0</v>
      </c>
      <c r="BU5">
        <v>0</v>
      </c>
      <c r="BV5">
        <v>0</v>
      </c>
      <c r="BW5">
        <f>SUM(BT5:BV5)</f>
        <v>0</v>
      </c>
      <c r="BX5">
        <v>0</v>
      </c>
      <c r="BY5">
        <v>0</v>
      </c>
      <c r="BZ5">
        <v>0</v>
      </c>
      <c r="CA5">
        <f>SUM(BX5:BZ5)</f>
        <v>0</v>
      </c>
      <c r="CB5">
        <v>0</v>
      </c>
      <c r="CC5">
        <v>0</v>
      </c>
      <c r="CD5">
        <v>0</v>
      </c>
      <c r="CE5">
        <f>SUM(CB5:CD5)</f>
        <v>0</v>
      </c>
      <c r="CF5">
        <v>0</v>
      </c>
      <c r="CG5">
        <v>0</v>
      </c>
      <c r="CH5">
        <v>0</v>
      </c>
      <c r="CI5">
        <f>SUM(CF5:CH5)</f>
        <v>0</v>
      </c>
      <c r="CJ5">
        <v>0</v>
      </c>
      <c r="CK5">
        <v>0</v>
      </c>
      <c r="CL5">
        <v>0</v>
      </c>
      <c r="CM5">
        <f>SUM(CJ5:CL5)</f>
        <v>0</v>
      </c>
      <c r="CN5">
        <v>0</v>
      </c>
      <c r="CO5">
        <v>0</v>
      </c>
      <c r="CP5">
        <v>0</v>
      </c>
      <c r="CQ5">
        <f>SUM(CN5:CP5)</f>
        <v>0</v>
      </c>
      <c r="CR5">
        <f>AJ5-BL5-BP5-BT5-BX5-CB5-CF5-CJ5-CN5</f>
        <v>10</v>
      </c>
      <c r="CS5">
        <f>AK5-BM5-BQ5-BU5-BY5-CC5-CG5-CK5-CO5</f>
        <v>0</v>
      </c>
      <c r="CT5">
        <f>AL5-BN5-BR5-BV5-BZ5-CD5-CH5-CL5-CP5</f>
        <v>0</v>
      </c>
      <c r="CU5">
        <f>SUM(CR5:CT5)</f>
        <v>10</v>
      </c>
      <c r="CV5">
        <f>SUM(BL5,BP5,BT5,BX5,CB5,CF5,CJ5,CN5,CR5)</f>
        <v>10</v>
      </c>
      <c r="CW5">
        <f>SUM(BM5,BQ5,BU5,BY5,CC5,CG5,CK5,CO5,CS5)</f>
        <v>0</v>
      </c>
      <c r="CX5">
        <f>SUM(BN5,BR5,BV5,BZ5,CD5,CH5,CL5,CP5,CT5)</f>
        <v>0</v>
      </c>
      <c r="CY5">
        <f>SUM(CV5:CX5)</f>
        <v>10</v>
      </c>
    </row>
    <row r="6" spans="1:103" x14ac:dyDescent="0.25">
      <c r="A6">
        <v>3</v>
      </c>
      <c r="B6" t="s">
        <v>13</v>
      </c>
      <c r="C6" t="s">
        <v>59</v>
      </c>
      <c r="D6">
        <v>24</v>
      </c>
      <c r="E6" t="s">
        <v>9</v>
      </c>
      <c r="F6" t="s">
        <v>3</v>
      </c>
      <c r="G6" t="s">
        <v>2</v>
      </c>
      <c r="H6" t="s">
        <v>12</v>
      </c>
      <c r="I6" t="s">
        <v>1</v>
      </c>
      <c r="J6" t="s">
        <v>11</v>
      </c>
      <c r="K6">
        <f>AM6</f>
        <v>26</v>
      </c>
      <c r="L6">
        <v>0</v>
      </c>
      <c r="M6">
        <v>0</v>
      </c>
      <c r="N6">
        <v>0</v>
      </c>
      <c r="O6">
        <f>SUM(L6:N6)</f>
        <v>0</v>
      </c>
      <c r="P6">
        <v>0</v>
      </c>
      <c r="Q6">
        <v>0</v>
      </c>
      <c r="R6">
        <v>0</v>
      </c>
      <c r="S6">
        <f>SUM(P6:R6)</f>
        <v>0</v>
      </c>
      <c r="T6">
        <v>0</v>
      </c>
      <c r="U6">
        <v>0</v>
      </c>
      <c r="V6">
        <v>0</v>
      </c>
      <c r="W6">
        <f>SUM(T6:V6)</f>
        <v>0</v>
      </c>
      <c r="X6">
        <v>1</v>
      </c>
      <c r="Y6">
        <v>12</v>
      </c>
      <c r="Z6">
        <v>0</v>
      </c>
      <c r="AA6">
        <f>SUM(X6:Z6)</f>
        <v>13</v>
      </c>
      <c r="AB6">
        <v>2</v>
      </c>
      <c r="AC6">
        <v>11</v>
      </c>
      <c r="AD6">
        <v>0</v>
      </c>
      <c r="AE6">
        <f>SUM(AB6:AD6)</f>
        <v>13</v>
      </c>
      <c r="AF6">
        <v>0</v>
      </c>
      <c r="AG6">
        <v>0</v>
      </c>
      <c r="AH6">
        <v>0</v>
      </c>
      <c r="AI6">
        <f>SUM(AF6:AH6)</f>
        <v>0</v>
      </c>
      <c r="AJ6">
        <f>SUM(L6,P6,T6,X6,AB6,AF6)</f>
        <v>3</v>
      </c>
      <c r="AK6">
        <f>SUM(M6,Q6,U6,Y6,AC6,AG6)</f>
        <v>23</v>
      </c>
      <c r="AL6">
        <f>SUM(N6,R6,V6,Z6,AD6,AH6)</f>
        <v>0</v>
      </c>
      <c r="AM6">
        <f>SUM(AJ6:AL6)</f>
        <v>26</v>
      </c>
      <c r="AN6">
        <v>1</v>
      </c>
      <c r="AO6">
        <v>2</v>
      </c>
      <c r="AP6">
        <v>0</v>
      </c>
      <c r="AQ6">
        <f>SUM(AN6:AP6)</f>
        <v>3</v>
      </c>
      <c r="AR6">
        <v>0</v>
      </c>
      <c r="AS6">
        <v>0</v>
      </c>
      <c r="AT6">
        <v>0</v>
      </c>
      <c r="AU6">
        <f>SUM(AR6:AT6)</f>
        <v>0</v>
      </c>
      <c r="AV6">
        <v>0</v>
      </c>
      <c r="AW6">
        <v>1</v>
      </c>
      <c r="AX6">
        <v>0</v>
      </c>
      <c r="AY6">
        <f>SUM(AV6:AX6)</f>
        <v>1</v>
      </c>
      <c r="AZ6">
        <f>AJ6-AN6-AR6-AV6-BD6</f>
        <v>2</v>
      </c>
      <c r="BA6">
        <f>AK6-AO6-AS6-AW6-BE6</f>
        <v>20</v>
      </c>
      <c r="BB6">
        <f>AL6-AP6-AT6-AX6-BF6</f>
        <v>0</v>
      </c>
      <c r="BC6">
        <f>SUM(AZ6:BB6)</f>
        <v>22</v>
      </c>
      <c r="BD6">
        <v>0</v>
      </c>
      <c r="BE6">
        <v>0</v>
      </c>
      <c r="BF6">
        <v>0</v>
      </c>
      <c r="BG6">
        <f>SUM(BD6:BF6)</f>
        <v>0</v>
      </c>
      <c r="BH6">
        <f>SUM(AN6,AR6,AV6,AZ6,BD6)</f>
        <v>3</v>
      </c>
      <c r="BI6">
        <f>SUM(AO6,AS6,AW6,BA6,BE6)</f>
        <v>23</v>
      </c>
      <c r="BJ6">
        <f>SUM(AP6,AT6,AX6,BB6,BF6)</f>
        <v>0</v>
      </c>
      <c r="BK6">
        <f>SUM(BH6:BJ6)</f>
        <v>26</v>
      </c>
      <c r="BL6">
        <v>0</v>
      </c>
      <c r="BM6">
        <v>0</v>
      </c>
      <c r="BN6">
        <v>0</v>
      </c>
      <c r="BO6">
        <f>SUM(BL6:BN6)</f>
        <v>0</v>
      </c>
      <c r="BP6">
        <v>0</v>
      </c>
      <c r="BQ6">
        <v>0</v>
      </c>
      <c r="BR6">
        <v>0</v>
      </c>
      <c r="BS6">
        <f>SUM(BP6:BR6)</f>
        <v>0</v>
      </c>
      <c r="BT6">
        <v>0</v>
      </c>
      <c r="BU6">
        <v>0</v>
      </c>
      <c r="BV6">
        <v>0</v>
      </c>
      <c r="BW6">
        <f>SUM(BT6:BV6)</f>
        <v>0</v>
      </c>
      <c r="BX6">
        <v>0</v>
      </c>
      <c r="BY6">
        <v>0</v>
      </c>
      <c r="BZ6">
        <v>0</v>
      </c>
      <c r="CA6">
        <f>SUM(BX6:BZ6)</f>
        <v>0</v>
      </c>
      <c r="CB6">
        <v>0</v>
      </c>
      <c r="CC6">
        <v>0</v>
      </c>
      <c r="CD6">
        <v>0</v>
      </c>
      <c r="CE6">
        <f>SUM(CB6:CD6)</f>
        <v>0</v>
      </c>
      <c r="CF6">
        <v>0</v>
      </c>
      <c r="CG6">
        <v>0</v>
      </c>
      <c r="CH6">
        <v>0</v>
      </c>
      <c r="CI6">
        <f>SUM(CF6:CH6)</f>
        <v>0</v>
      </c>
      <c r="CJ6">
        <v>0</v>
      </c>
      <c r="CK6">
        <v>1</v>
      </c>
      <c r="CL6">
        <v>0</v>
      </c>
      <c r="CM6">
        <f>SUM(CJ6:CL6)</f>
        <v>1</v>
      </c>
      <c r="CN6">
        <v>0</v>
      </c>
      <c r="CO6">
        <v>0</v>
      </c>
      <c r="CP6">
        <v>0</v>
      </c>
      <c r="CQ6">
        <f>SUM(CN6:CP6)</f>
        <v>0</v>
      </c>
      <c r="CR6">
        <f>AJ6-BL6-BP6-BT6-BX6-CB6-CF6-CJ6-CN6</f>
        <v>3</v>
      </c>
      <c r="CS6">
        <f>AK6-BM6-BQ6-BU6-BY6-CC6-CG6-CK6-CO6</f>
        <v>22</v>
      </c>
      <c r="CT6">
        <f>AL6-BN6-BR6-BV6-BZ6-CD6-CH6-CL6-CP6</f>
        <v>0</v>
      </c>
      <c r="CU6">
        <f>SUM(CR6:CT6)</f>
        <v>25</v>
      </c>
      <c r="CV6">
        <f>SUM(BL6,BP6,BT6,BX6,CB6,CF6,CJ6,CN6,CR6)</f>
        <v>3</v>
      </c>
      <c r="CW6">
        <f>SUM(BM6,BQ6,BU6,BY6,CC6,CG6,CK6,CO6,CS6)</f>
        <v>23</v>
      </c>
      <c r="CX6">
        <f>SUM(BN6,BR6,BV6,BZ6,CD6,CH6,CL6,CP6,CT6)</f>
        <v>0</v>
      </c>
      <c r="CY6">
        <f>SUM(CV6:CX6)</f>
        <v>26</v>
      </c>
    </row>
    <row r="7" spans="1:103" x14ac:dyDescent="0.25">
      <c r="A7">
        <v>4</v>
      </c>
      <c r="B7" t="s">
        <v>5</v>
      </c>
      <c r="C7" t="s">
        <v>10</v>
      </c>
      <c r="D7">
        <v>27</v>
      </c>
      <c r="E7" t="s">
        <v>9</v>
      </c>
      <c r="F7" t="s">
        <v>3</v>
      </c>
      <c r="G7" t="s">
        <v>2</v>
      </c>
      <c r="H7" t="s">
        <v>58</v>
      </c>
      <c r="I7" t="s">
        <v>1</v>
      </c>
      <c r="J7" t="s">
        <v>6</v>
      </c>
      <c r="K7">
        <f>AM7</f>
        <v>144</v>
      </c>
      <c r="L7">
        <v>0</v>
      </c>
      <c r="M7">
        <v>0</v>
      </c>
      <c r="N7">
        <v>0</v>
      </c>
      <c r="O7">
        <f>SUM(L7:N7)</f>
        <v>0</v>
      </c>
      <c r="P7">
        <v>0</v>
      </c>
      <c r="Q7">
        <v>0</v>
      </c>
      <c r="R7">
        <v>0</v>
      </c>
      <c r="S7">
        <f>SUM(P7:R7)</f>
        <v>0</v>
      </c>
      <c r="T7">
        <v>0</v>
      </c>
      <c r="U7">
        <v>0</v>
      </c>
      <c r="V7">
        <v>0</v>
      </c>
      <c r="W7">
        <f>SUM(T7:V7)</f>
        <v>0</v>
      </c>
      <c r="X7">
        <v>13</v>
      </c>
      <c r="Y7">
        <v>0</v>
      </c>
      <c r="Z7">
        <v>0</v>
      </c>
      <c r="AA7">
        <f>SUM(X7:Z7)</f>
        <v>13</v>
      </c>
      <c r="AB7">
        <v>109</v>
      </c>
      <c r="AC7">
        <v>19</v>
      </c>
      <c r="AD7">
        <v>0</v>
      </c>
      <c r="AE7">
        <f>SUM(AB7:AD7)</f>
        <v>128</v>
      </c>
      <c r="AF7">
        <v>0</v>
      </c>
      <c r="AG7">
        <v>3</v>
      </c>
      <c r="AH7">
        <v>0</v>
      </c>
      <c r="AI7">
        <f>SUM(AF7:AH7)</f>
        <v>3</v>
      </c>
      <c r="AJ7">
        <f>SUM(L7,P7,T7,X7,AB7,AF7)</f>
        <v>122</v>
      </c>
      <c r="AK7">
        <f>SUM(M7,Q7,U7,Y7,AC7,AG7)</f>
        <v>22</v>
      </c>
      <c r="AL7">
        <f>SUM(N7,R7,V7,Z7,AD7,AH7)</f>
        <v>0</v>
      </c>
      <c r="AM7">
        <f>SUM(AJ7:AL7)</f>
        <v>144</v>
      </c>
      <c r="AN7">
        <v>2</v>
      </c>
      <c r="AO7">
        <v>0</v>
      </c>
      <c r="AP7">
        <v>0</v>
      </c>
      <c r="AQ7">
        <f>SUM(AN7:AP7)</f>
        <v>2</v>
      </c>
      <c r="AR7">
        <v>0</v>
      </c>
      <c r="AS7">
        <v>0</v>
      </c>
      <c r="AT7">
        <v>0</v>
      </c>
      <c r="AU7">
        <f>SUM(AR7:AT7)</f>
        <v>0</v>
      </c>
      <c r="AV7">
        <v>0</v>
      </c>
      <c r="AW7">
        <v>0</v>
      </c>
      <c r="AX7">
        <v>0</v>
      </c>
      <c r="AY7">
        <f>SUM(AV7:AX7)</f>
        <v>0</v>
      </c>
      <c r="AZ7">
        <f>AJ7-AN7-AR7-AV7-BD7</f>
        <v>120</v>
      </c>
      <c r="BA7">
        <f>AK7-AO7-AS7-AW7-BE7</f>
        <v>22</v>
      </c>
      <c r="BB7">
        <f>AL7-AP7-AT7-AX7-BF7</f>
        <v>0</v>
      </c>
      <c r="BC7">
        <f>SUM(AZ7:BB7)</f>
        <v>142</v>
      </c>
      <c r="BD7">
        <v>0</v>
      </c>
      <c r="BE7">
        <v>0</v>
      </c>
      <c r="BF7">
        <v>0</v>
      </c>
      <c r="BG7">
        <f>SUM(BD7:BF7)</f>
        <v>0</v>
      </c>
      <c r="BH7">
        <f>SUM(AN7,AR7,AV7,AZ7,BD7)</f>
        <v>122</v>
      </c>
      <c r="BI7">
        <f>SUM(AO7,AS7,AW7,BA7,BE7)</f>
        <v>22</v>
      </c>
      <c r="BJ7">
        <f>SUM(AP7,AT7,AX7,BB7,BF7)</f>
        <v>0</v>
      </c>
      <c r="BK7">
        <f>SUM(BH7:BJ7)</f>
        <v>144</v>
      </c>
      <c r="BL7">
        <v>0</v>
      </c>
      <c r="BM7">
        <v>0</v>
      </c>
      <c r="BN7">
        <v>0</v>
      </c>
      <c r="BO7">
        <f>SUM(BL7:BN7)</f>
        <v>0</v>
      </c>
      <c r="BP7">
        <v>0</v>
      </c>
      <c r="BQ7">
        <v>0</v>
      </c>
      <c r="BR7">
        <v>0</v>
      </c>
      <c r="BS7">
        <f>SUM(BP7:BR7)</f>
        <v>0</v>
      </c>
      <c r="BT7">
        <v>0</v>
      </c>
      <c r="BU7">
        <v>0</v>
      </c>
      <c r="BV7">
        <v>0</v>
      </c>
      <c r="BW7">
        <f>SUM(BT7:BV7)</f>
        <v>0</v>
      </c>
      <c r="BX7">
        <v>0</v>
      </c>
      <c r="BY7">
        <v>0</v>
      </c>
      <c r="BZ7">
        <v>0</v>
      </c>
      <c r="CA7">
        <f>SUM(BX7:BZ7)</f>
        <v>0</v>
      </c>
      <c r="CB7">
        <v>0</v>
      </c>
      <c r="CC7">
        <v>0</v>
      </c>
      <c r="CD7">
        <v>0</v>
      </c>
      <c r="CE7">
        <f>SUM(CB7:CD7)</f>
        <v>0</v>
      </c>
      <c r="CF7">
        <v>0</v>
      </c>
      <c r="CG7">
        <v>0</v>
      </c>
      <c r="CH7">
        <v>0</v>
      </c>
      <c r="CI7">
        <f>SUM(CF7:CH7)</f>
        <v>0</v>
      </c>
      <c r="CJ7">
        <v>0</v>
      </c>
      <c r="CK7">
        <v>0</v>
      </c>
      <c r="CL7">
        <v>0</v>
      </c>
      <c r="CM7">
        <f>SUM(CJ7:CL7)</f>
        <v>0</v>
      </c>
      <c r="CN7">
        <v>0</v>
      </c>
      <c r="CO7">
        <v>0</v>
      </c>
      <c r="CP7">
        <v>0</v>
      </c>
      <c r="CQ7">
        <f>SUM(CN7:CP7)</f>
        <v>0</v>
      </c>
      <c r="CR7">
        <f>AJ7-BL7-BP7-BT7-BX7-CB7-CF7-CJ7-CN7</f>
        <v>122</v>
      </c>
      <c r="CS7">
        <f>AK7-BM7-BQ7-BU7-BY7-CC7-CG7-CK7-CO7</f>
        <v>22</v>
      </c>
      <c r="CT7">
        <f>AL7-BN7-BR7-BV7-BZ7-CD7-CH7-CL7-CP7</f>
        <v>0</v>
      </c>
      <c r="CU7">
        <f>SUM(CR7:CT7)</f>
        <v>144</v>
      </c>
      <c r="CV7">
        <f>SUM(BL7,BP7,BT7,BX7,CB7,CF7,CJ7,CN7,CR7)</f>
        <v>122</v>
      </c>
      <c r="CW7">
        <f>SUM(BM7,BQ7,BU7,BY7,CC7,CG7,CK7,CO7,CS7)</f>
        <v>22</v>
      </c>
      <c r="CX7">
        <f>SUM(BN7,BR7,BV7,BZ7,CD7,CH7,CL7,CP7,CT7)</f>
        <v>0</v>
      </c>
      <c r="CY7">
        <f>SUM(CV7:CX7)</f>
        <v>144</v>
      </c>
    </row>
    <row r="8" spans="1:103" x14ac:dyDescent="0.25">
      <c r="A8">
        <v>1</v>
      </c>
      <c r="B8" t="s">
        <v>5</v>
      </c>
      <c r="C8" t="s">
        <v>8</v>
      </c>
      <c r="D8">
        <v>3</v>
      </c>
      <c r="E8" t="s">
        <v>4</v>
      </c>
      <c r="F8" t="s">
        <v>3</v>
      </c>
      <c r="G8" t="s">
        <v>2</v>
      </c>
      <c r="H8" t="s">
        <v>7</v>
      </c>
      <c r="I8" t="s">
        <v>1</v>
      </c>
      <c r="J8" t="s">
        <v>6</v>
      </c>
      <c r="K8">
        <f>AM8</f>
        <v>43</v>
      </c>
      <c r="L8">
        <v>0</v>
      </c>
      <c r="M8">
        <v>0</v>
      </c>
      <c r="N8">
        <v>0</v>
      </c>
      <c r="O8">
        <f>SUM(L8:N8)</f>
        <v>0</v>
      </c>
      <c r="P8">
        <v>0</v>
      </c>
      <c r="Q8">
        <v>0</v>
      </c>
      <c r="R8">
        <v>0</v>
      </c>
      <c r="S8">
        <f>SUM(P8:R8)</f>
        <v>0</v>
      </c>
      <c r="T8">
        <v>0</v>
      </c>
      <c r="U8">
        <v>0</v>
      </c>
      <c r="V8">
        <v>0</v>
      </c>
      <c r="W8">
        <f>SUM(T8:V8)</f>
        <v>0</v>
      </c>
      <c r="X8">
        <v>31</v>
      </c>
      <c r="Y8">
        <v>11</v>
      </c>
      <c r="Z8">
        <v>0</v>
      </c>
      <c r="AA8">
        <f>SUM(X8:Z8)</f>
        <v>42</v>
      </c>
      <c r="AB8">
        <v>0</v>
      </c>
      <c r="AC8">
        <v>0</v>
      </c>
      <c r="AD8">
        <v>0</v>
      </c>
      <c r="AE8">
        <f>SUM(AB8:AD8)</f>
        <v>0</v>
      </c>
      <c r="AF8">
        <v>0</v>
      </c>
      <c r="AG8">
        <v>1</v>
      </c>
      <c r="AH8">
        <v>0</v>
      </c>
      <c r="AI8">
        <f>SUM(AF8:AH8)</f>
        <v>1</v>
      </c>
      <c r="AJ8">
        <f>SUM(L8,P8,T8,X8,AB8,AF8)</f>
        <v>31</v>
      </c>
      <c r="AK8">
        <f>SUM(M8,Q8,U8,Y8,AC8,AG8)</f>
        <v>12</v>
      </c>
      <c r="AL8">
        <f>SUM(N8,R8,V8,Z8,AD8,AH8)</f>
        <v>0</v>
      </c>
      <c r="AM8">
        <f>SUM(AJ8:AL8)</f>
        <v>43</v>
      </c>
      <c r="AN8">
        <v>0</v>
      </c>
      <c r="AO8">
        <v>0</v>
      </c>
      <c r="AP8">
        <v>0</v>
      </c>
      <c r="AQ8">
        <f>SUM(AN8:AP8)</f>
        <v>0</v>
      </c>
      <c r="AR8">
        <v>0</v>
      </c>
      <c r="AS8">
        <v>0</v>
      </c>
      <c r="AT8">
        <v>0</v>
      </c>
      <c r="AU8">
        <f>SUM(AR8:AT8)</f>
        <v>0</v>
      </c>
      <c r="AV8">
        <v>0</v>
      </c>
      <c r="AW8">
        <v>0</v>
      </c>
      <c r="AX8">
        <v>0</v>
      </c>
      <c r="AY8">
        <f>SUM(AV8:AX8)</f>
        <v>0</v>
      </c>
      <c r="AZ8">
        <f>AJ8-AN8-AR8-AV8-BD8</f>
        <v>31</v>
      </c>
      <c r="BA8">
        <f>AK8-AO8-AS8-AW8-BE8</f>
        <v>12</v>
      </c>
      <c r="BB8">
        <f>AL8-AP8-AT8-AX8-BF8</f>
        <v>0</v>
      </c>
      <c r="BC8">
        <f>SUM(AZ8:BB8)</f>
        <v>43</v>
      </c>
      <c r="BD8">
        <v>0</v>
      </c>
      <c r="BE8">
        <v>0</v>
      </c>
      <c r="BF8">
        <v>0</v>
      </c>
      <c r="BG8">
        <f>SUM(BD8:BF8)</f>
        <v>0</v>
      </c>
      <c r="BH8">
        <f>SUM(AN8,AR8,AV8,AZ8,BD8)</f>
        <v>31</v>
      </c>
      <c r="BI8">
        <f>SUM(AO8,AS8,AW8,BA8,BE8)</f>
        <v>12</v>
      </c>
      <c r="BJ8">
        <f>SUM(AP8,AT8,AX8,BB8,BF8)</f>
        <v>0</v>
      </c>
      <c r="BK8">
        <f>SUM(BH8:BJ8)</f>
        <v>43</v>
      </c>
      <c r="BL8">
        <v>0</v>
      </c>
      <c r="BM8">
        <v>0</v>
      </c>
      <c r="BN8">
        <v>0</v>
      </c>
      <c r="BO8">
        <f>SUM(BL8:BN8)</f>
        <v>0</v>
      </c>
      <c r="BP8">
        <v>0</v>
      </c>
      <c r="BQ8">
        <v>0</v>
      </c>
      <c r="BR8">
        <v>0</v>
      </c>
      <c r="BS8">
        <f>SUM(BP8:BR8)</f>
        <v>0</v>
      </c>
      <c r="BT8">
        <v>0</v>
      </c>
      <c r="BU8">
        <v>0</v>
      </c>
      <c r="BV8">
        <v>0</v>
      </c>
      <c r="BW8">
        <f>SUM(BT8:BV8)</f>
        <v>0</v>
      </c>
      <c r="BX8">
        <v>0</v>
      </c>
      <c r="BY8">
        <v>0</v>
      </c>
      <c r="BZ8">
        <v>0</v>
      </c>
      <c r="CA8">
        <f>SUM(BX8:BZ8)</f>
        <v>0</v>
      </c>
      <c r="CB8">
        <v>0</v>
      </c>
      <c r="CC8">
        <v>0</v>
      </c>
      <c r="CD8">
        <v>0</v>
      </c>
      <c r="CE8">
        <f>SUM(CB8:CD8)</f>
        <v>0</v>
      </c>
      <c r="CF8">
        <v>0</v>
      </c>
      <c r="CG8">
        <v>0</v>
      </c>
      <c r="CH8">
        <v>0</v>
      </c>
      <c r="CI8">
        <f>SUM(CF8:CH8)</f>
        <v>0</v>
      </c>
      <c r="CJ8">
        <v>0</v>
      </c>
      <c r="CK8">
        <v>0</v>
      </c>
      <c r="CL8">
        <v>0</v>
      </c>
      <c r="CM8">
        <f>SUM(CJ8:CL8)</f>
        <v>0</v>
      </c>
      <c r="CN8">
        <v>0</v>
      </c>
      <c r="CO8">
        <v>0</v>
      </c>
      <c r="CP8">
        <v>0</v>
      </c>
      <c r="CQ8">
        <f>SUM(CN8:CP8)</f>
        <v>0</v>
      </c>
      <c r="CR8">
        <f>AJ8-BL8-BP8-BT8-BX8-CB8-CF8-CJ8-CN8</f>
        <v>31</v>
      </c>
      <c r="CS8">
        <f>AK8-BM8-BQ8-BU8-BY8-CC8-CG8-CK8-CO8</f>
        <v>12</v>
      </c>
      <c r="CT8">
        <f>AL8-BN8-BR8-BV8-BZ8-CD8-CH8-CL8-CP8</f>
        <v>0</v>
      </c>
      <c r="CU8">
        <f>SUM(CR8:CT8)</f>
        <v>43</v>
      </c>
      <c r="CV8">
        <f>SUM(BL8,BP8,BT8,BX8,CB8,CF8,CJ8,CN8,CR8)</f>
        <v>31</v>
      </c>
      <c r="CW8">
        <f>SUM(BM8,BQ8,BU8,BY8,CC8,CG8,CK8,CO8,CS8)</f>
        <v>12</v>
      </c>
      <c r="CX8">
        <f>SUM(BN8,BR8,BV8,BZ8,CD8,CH8,CL8,CP8,CT8)</f>
        <v>0</v>
      </c>
      <c r="CY8">
        <f>SUM(CV8:CX8)</f>
        <v>43</v>
      </c>
    </row>
    <row r="9" spans="1:103" x14ac:dyDescent="0.25">
      <c r="A9">
        <v>2</v>
      </c>
      <c r="B9" t="s">
        <v>5</v>
      </c>
      <c r="C9" t="s">
        <v>60</v>
      </c>
      <c r="D9">
        <v>4</v>
      </c>
      <c r="E9" t="s">
        <v>4</v>
      </c>
      <c r="F9" t="s">
        <v>3</v>
      </c>
      <c r="G9" t="s">
        <v>2</v>
      </c>
      <c r="H9" t="s">
        <v>57</v>
      </c>
      <c r="I9" t="s">
        <v>1</v>
      </c>
      <c r="J9" t="s">
        <v>0</v>
      </c>
      <c r="K9">
        <f>AM9</f>
        <v>43</v>
      </c>
      <c r="L9">
        <v>0</v>
      </c>
      <c r="M9">
        <v>0</v>
      </c>
      <c r="N9">
        <v>0</v>
      </c>
      <c r="O9">
        <f>SUM(L9:N9)</f>
        <v>0</v>
      </c>
      <c r="P9">
        <v>0</v>
      </c>
      <c r="Q9">
        <v>0</v>
      </c>
      <c r="R9">
        <v>0</v>
      </c>
      <c r="S9">
        <f>SUM(P9:R9)</f>
        <v>0</v>
      </c>
      <c r="T9">
        <v>0</v>
      </c>
      <c r="U9">
        <v>0</v>
      </c>
      <c r="V9">
        <v>0</v>
      </c>
      <c r="W9">
        <f>SUM(T9:V9)</f>
        <v>0</v>
      </c>
      <c r="X9">
        <v>9</v>
      </c>
      <c r="Y9">
        <v>5</v>
      </c>
      <c r="Z9">
        <v>0</v>
      </c>
      <c r="AA9">
        <f>SUM(X9:Z9)</f>
        <v>14</v>
      </c>
      <c r="AB9">
        <v>16</v>
      </c>
      <c r="AC9">
        <v>9</v>
      </c>
      <c r="AD9">
        <v>0</v>
      </c>
      <c r="AE9">
        <f>SUM(AB9:AD9)</f>
        <v>25</v>
      </c>
      <c r="AF9">
        <v>2</v>
      </c>
      <c r="AG9">
        <v>2</v>
      </c>
      <c r="AH9">
        <v>0</v>
      </c>
      <c r="AI9">
        <f>SUM(AF9:AH9)</f>
        <v>4</v>
      </c>
      <c r="AJ9">
        <f>SUM(L9,P9,T9,X9,AB9,AF9)</f>
        <v>27</v>
      </c>
      <c r="AK9">
        <f>SUM(M9,Q9,U9,Y9,AC9,AG9)</f>
        <v>16</v>
      </c>
      <c r="AL9">
        <f>SUM(N9,R9,V9,Z9,AD9,AH9)</f>
        <v>0</v>
      </c>
      <c r="AM9">
        <f>SUM(AJ9:AL9)</f>
        <v>43</v>
      </c>
      <c r="AN9">
        <v>7</v>
      </c>
      <c r="AO9">
        <v>3</v>
      </c>
      <c r="AP9">
        <v>0</v>
      </c>
      <c r="AQ9">
        <f>SUM(AN9:AP9)</f>
        <v>10</v>
      </c>
      <c r="AR9">
        <v>0</v>
      </c>
      <c r="AS9">
        <v>1</v>
      </c>
      <c r="AT9">
        <v>0</v>
      </c>
      <c r="AU9">
        <f>SUM(AR9:AT9)</f>
        <v>1</v>
      </c>
      <c r="AV9">
        <v>0</v>
      </c>
      <c r="AW9">
        <v>0</v>
      </c>
      <c r="AX9">
        <v>0</v>
      </c>
      <c r="AY9">
        <f>SUM(AV9:AX9)</f>
        <v>0</v>
      </c>
      <c r="AZ9">
        <f>AJ9-AN9-AR9-AV9-BD9</f>
        <v>20</v>
      </c>
      <c r="BA9">
        <f>AK9-AO9-AS9-AW9-BE9</f>
        <v>12</v>
      </c>
      <c r="BB9">
        <f>AL9-AP9-AT9-AX9-BF9</f>
        <v>0</v>
      </c>
      <c r="BC9">
        <f>SUM(AZ9:BB9)</f>
        <v>32</v>
      </c>
      <c r="BD9">
        <v>0</v>
      </c>
      <c r="BE9">
        <v>0</v>
      </c>
      <c r="BF9">
        <v>0</v>
      </c>
      <c r="BG9">
        <f>SUM(BD9:BF9)</f>
        <v>0</v>
      </c>
      <c r="BH9">
        <f>SUM(AN9,AR9,AV9,AZ9,BD9)</f>
        <v>27</v>
      </c>
      <c r="BI9">
        <f>SUM(AO9,AS9,AW9,BA9,BE9)</f>
        <v>16</v>
      </c>
      <c r="BJ9">
        <f>SUM(AP9,AT9,AX9,BB9,BF9)</f>
        <v>0</v>
      </c>
      <c r="BK9">
        <f>SUM(BH9:BJ9)</f>
        <v>43</v>
      </c>
      <c r="BL9">
        <v>3</v>
      </c>
      <c r="BM9">
        <v>3</v>
      </c>
      <c r="BN9">
        <v>0</v>
      </c>
      <c r="BO9">
        <f>SUM(BL9:BN9)</f>
        <v>6</v>
      </c>
      <c r="BP9">
        <v>0</v>
      </c>
      <c r="BQ9">
        <v>0</v>
      </c>
      <c r="BR9">
        <v>0</v>
      </c>
      <c r="BS9">
        <f>SUM(BP9:BR9)</f>
        <v>0</v>
      </c>
      <c r="BT9">
        <v>0</v>
      </c>
      <c r="BU9">
        <v>0</v>
      </c>
      <c r="BV9">
        <v>0</v>
      </c>
      <c r="BW9">
        <f>SUM(BT9:BV9)</f>
        <v>0</v>
      </c>
      <c r="BX9">
        <v>0</v>
      </c>
      <c r="BY9">
        <v>0</v>
      </c>
      <c r="BZ9">
        <v>0</v>
      </c>
      <c r="CA9">
        <f>SUM(BX9:BZ9)</f>
        <v>0</v>
      </c>
      <c r="CB9">
        <v>0</v>
      </c>
      <c r="CC9">
        <v>0</v>
      </c>
      <c r="CD9">
        <v>0</v>
      </c>
      <c r="CE9">
        <f>SUM(CB9:CD9)</f>
        <v>0</v>
      </c>
      <c r="CF9">
        <v>0</v>
      </c>
      <c r="CG9">
        <v>0</v>
      </c>
      <c r="CH9">
        <v>0</v>
      </c>
      <c r="CI9">
        <f>SUM(CF9:CH9)</f>
        <v>0</v>
      </c>
      <c r="CJ9">
        <v>0</v>
      </c>
      <c r="CK9">
        <v>0</v>
      </c>
      <c r="CL9">
        <v>0</v>
      </c>
      <c r="CM9">
        <f>SUM(CJ9:CL9)</f>
        <v>0</v>
      </c>
      <c r="CN9">
        <v>0</v>
      </c>
      <c r="CO9">
        <v>1</v>
      </c>
      <c r="CP9">
        <v>0</v>
      </c>
      <c r="CQ9">
        <f>SUM(CN9:CP9)</f>
        <v>1</v>
      </c>
      <c r="CR9">
        <f>AJ9-BL9-BP9-BT9-BX9-CB9-CF9-CJ9-CN9</f>
        <v>24</v>
      </c>
      <c r="CS9">
        <f>AK9-BM9-BQ9-BU9-BY9-CC9-CG9-CK9-CO9</f>
        <v>12</v>
      </c>
      <c r="CT9">
        <f>AL9-BN9-BR9-BV9-BZ9-CD9-CH9-CL9-CP9</f>
        <v>0</v>
      </c>
      <c r="CU9">
        <f>SUM(CR9:CT9)</f>
        <v>36</v>
      </c>
      <c r="CV9">
        <f>SUM(BL9,BP9,BT9,BX9,CB9,CF9,CJ9,CN9,CR9)</f>
        <v>27</v>
      </c>
      <c r="CW9">
        <f>SUM(BM9,BQ9,BU9,BY9,CC9,CG9,CK9,CO9,CS9)</f>
        <v>16</v>
      </c>
      <c r="CX9">
        <f>SUM(BN9,BR9,BV9,BZ9,CD9,CH9,CL9,CP9,CT9)</f>
        <v>0</v>
      </c>
      <c r="CY9">
        <f>SUM(CV9:CX9)</f>
        <v>43</v>
      </c>
    </row>
    <row r="10" spans="1:103" x14ac:dyDescent="0.25">
      <c r="A10" t="s">
        <v>53</v>
      </c>
      <c r="B10" t="s">
        <v>53</v>
      </c>
      <c r="C10" t="s">
        <v>53</v>
      </c>
      <c r="D10" t="s">
        <v>53</v>
      </c>
      <c r="E10" t="s">
        <v>53</v>
      </c>
      <c r="F10" t="s">
        <v>53</v>
      </c>
      <c r="G10" t="s">
        <v>53</v>
      </c>
      <c r="H10" t="s">
        <v>53</v>
      </c>
      <c r="I10" t="s">
        <v>53</v>
      </c>
      <c r="J10" t="s">
        <v>19</v>
      </c>
      <c r="K10">
        <f>SUM(K4:K9)</f>
        <v>316</v>
      </c>
      <c r="L10">
        <f t="shared" ref="L10:AN10" si="0">SUM(L4:L9)</f>
        <v>0</v>
      </c>
      <c r="M10">
        <f t="shared" si="0"/>
        <v>0</v>
      </c>
      <c r="N10">
        <f t="shared" si="0"/>
        <v>0</v>
      </c>
      <c r="O10">
        <f t="shared" si="0"/>
        <v>0</v>
      </c>
      <c r="P10">
        <f t="shared" si="0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58</v>
      </c>
      <c r="Y10">
        <f t="shared" si="0"/>
        <v>33</v>
      </c>
      <c r="Z10">
        <f t="shared" si="0"/>
        <v>0</v>
      </c>
      <c r="AA10">
        <f t="shared" si="0"/>
        <v>91</v>
      </c>
      <c r="AB10">
        <f t="shared" si="0"/>
        <v>139</v>
      </c>
      <c r="AC10">
        <f t="shared" si="0"/>
        <v>78</v>
      </c>
      <c r="AD10">
        <f t="shared" si="0"/>
        <v>0</v>
      </c>
      <c r="AE10">
        <f t="shared" si="0"/>
        <v>217</v>
      </c>
      <c r="AF10">
        <f t="shared" si="0"/>
        <v>2</v>
      </c>
      <c r="AG10">
        <f t="shared" si="0"/>
        <v>6</v>
      </c>
      <c r="AH10">
        <f t="shared" si="0"/>
        <v>0</v>
      </c>
      <c r="AI10">
        <f t="shared" si="0"/>
        <v>8</v>
      </c>
      <c r="AJ10">
        <f t="shared" si="0"/>
        <v>199</v>
      </c>
      <c r="AK10">
        <f t="shared" si="0"/>
        <v>117</v>
      </c>
      <c r="AL10">
        <f t="shared" si="0"/>
        <v>0</v>
      </c>
      <c r="AM10">
        <f t="shared" si="0"/>
        <v>316</v>
      </c>
      <c r="AN10">
        <f t="shared" si="0"/>
        <v>10</v>
      </c>
      <c r="AO10">
        <f t="shared" ref="AO10" si="1">SUM(AO4:AO9)</f>
        <v>27</v>
      </c>
      <c r="AP10">
        <f t="shared" ref="AP10" si="2">SUM(AP4:AP9)</f>
        <v>0</v>
      </c>
      <c r="AQ10">
        <f t="shared" ref="AQ10" si="3">SUM(AQ4:AQ9)</f>
        <v>37</v>
      </c>
      <c r="AR10">
        <f t="shared" ref="AR10" si="4">SUM(AR4:AR9)</f>
        <v>0</v>
      </c>
      <c r="AS10">
        <f t="shared" ref="AS10" si="5">SUM(AS4:AS9)</f>
        <v>1</v>
      </c>
      <c r="AT10">
        <f t="shared" ref="AT10" si="6">SUM(AT4:AT9)</f>
        <v>0</v>
      </c>
      <c r="AU10">
        <f t="shared" ref="AU10" si="7">SUM(AU4:AU9)</f>
        <v>1</v>
      </c>
      <c r="AV10">
        <f t="shared" ref="AV10" si="8">SUM(AV4:AV9)</f>
        <v>0</v>
      </c>
      <c r="AW10">
        <f t="shared" ref="AW10" si="9">SUM(AW4:AW9)</f>
        <v>1</v>
      </c>
      <c r="AX10">
        <f t="shared" ref="AX10" si="10">SUM(AX4:AX9)</f>
        <v>0</v>
      </c>
      <c r="AY10">
        <f t="shared" ref="AY10" si="11">SUM(AY4:AY9)</f>
        <v>1</v>
      </c>
      <c r="AZ10">
        <f t="shared" ref="AZ10" si="12">SUM(AZ4:AZ9)</f>
        <v>189</v>
      </c>
      <c r="BA10">
        <f t="shared" ref="BA10" si="13">SUM(BA4:BA9)</f>
        <v>88</v>
      </c>
      <c r="BB10">
        <f t="shared" ref="BB10" si="14">SUM(BB4:BB9)</f>
        <v>0</v>
      </c>
      <c r="BC10">
        <f t="shared" ref="BC10" si="15">SUM(BC4:BC9)</f>
        <v>277</v>
      </c>
      <c r="BD10">
        <f t="shared" ref="BD10" si="16">SUM(BD4:BD9)</f>
        <v>0</v>
      </c>
      <c r="BE10">
        <f t="shared" ref="BE10" si="17">SUM(BE4:BE9)</f>
        <v>0</v>
      </c>
      <c r="BF10">
        <f t="shared" ref="BF10" si="18">SUM(BF4:BF9)</f>
        <v>0</v>
      </c>
      <c r="BG10">
        <f t="shared" ref="BG10" si="19">SUM(BG4:BG9)</f>
        <v>0</v>
      </c>
      <c r="BH10">
        <f t="shared" ref="BH10" si="20">SUM(BH4:BH9)</f>
        <v>199</v>
      </c>
      <c r="BI10">
        <f t="shared" ref="BI10" si="21">SUM(BI4:BI9)</f>
        <v>117</v>
      </c>
      <c r="BJ10">
        <f t="shared" ref="BJ10" si="22">SUM(BJ4:BJ9)</f>
        <v>0</v>
      </c>
      <c r="BK10">
        <f t="shared" ref="BK10" si="23">SUM(BK4:BK9)</f>
        <v>316</v>
      </c>
      <c r="BL10">
        <f t="shared" ref="BL10" si="24">SUM(BL4:BL9)</f>
        <v>3</v>
      </c>
      <c r="BM10">
        <f t="shared" ref="BM10" si="25">SUM(BM4:BM9)</f>
        <v>3</v>
      </c>
      <c r="BN10">
        <f t="shared" ref="BN10" si="26">SUM(BN4:BN9)</f>
        <v>0</v>
      </c>
      <c r="BO10">
        <f t="shared" ref="BO10" si="27">SUM(BO4:BO9)</f>
        <v>6</v>
      </c>
      <c r="BP10">
        <f t="shared" ref="BP10:BQ10" si="28">SUM(BP4:BP9)</f>
        <v>0</v>
      </c>
      <c r="BQ10">
        <f t="shared" si="28"/>
        <v>0</v>
      </c>
      <c r="BR10">
        <f t="shared" ref="BR10" si="29">SUM(BR4:BR9)</f>
        <v>0</v>
      </c>
      <c r="BS10">
        <f t="shared" ref="BS10" si="30">SUM(BS4:BS9)</f>
        <v>0</v>
      </c>
      <c r="BT10">
        <f t="shared" ref="BT10" si="31">SUM(BT4:BT9)</f>
        <v>0</v>
      </c>
      <c r="BU10">
        <f t="shared" ref="BU10" si="32">SUM(BU4:BU9)</f>
        <v>0</v>
      </c>
      <c r="BV10">
        <f t="shared" ref="BV10" si="33">SUM(BV4:BV9)</f>
        <v>0</v>
      </c>
      <c r="BW10">
        <f t="shared" ref="BW10" si="34">SUM(BW4:BW9)</f>
        <v>0</v>
      </c>
      <c r="BX10">
        <f t="shared" ref="BX10" si="35">SUM(BX4:BX9)</f>
        <v>0</v>
      </c>
      <c r="BY10">
        <f t="shared" ref="BY10" si="36">SUM(BY4:BY9)</f>
        <v>0</v>
      </c>
      <c r="BZ10">
        <f t="shared" ref="BZ10" si="37">SUM(BZ4:BZ9)</f>
        <v>0</v>
      </c>
      <c r="CA10">
        <f t="shared" ref="CA10" si="38">SUM(CA4:CA9)</f>
        <v>0</v>
      </c>
      <c r="CB10">
        <f t="shared" ref="CB10" si="39">SUM(CB4:CB9)</f>
        <v>0</v>
      </c>
      <c r="CC10">
        <f t="shared" ref="CC10" si="40">SUM(CC4:CC9)</f>
        <v>0</v>
      </c>
      <c r="CD10">
        <f t="shared" ref="CD10" si="41">SUM(CD4:CD9)</f>
        <v>0</v>
      </c>
      <c r="CE10">
        <f t="shared" ref="CE10" si="42">SUM(CE4:CE9)</f>
        <v>0</v>
      </c>
      <c r="CF10">
        <f t="shared" ref="CF10" si="43">SUM(CF4:CF9)</f>
        <v>0</v>
      </c>
      <c r="CG10">
        <f t="shared" ref="CG10" si="44">SUM(CG4:CG9)</f>
        <v>0</v>
      </c>
      <c r="CH10">
        <f t="shared" ref="CH10" si="45">SUM(CH4:CH9)</f>
        <v>0</v>
      </c>
      <c r="CI10">
        <f t="shared" ref="CI10" si="46">SUM(CI4:CI9)</f>
        <v>0</v>
      </c>
      <c r="CJ10">
        <f t="shared" ref="CJ10" si="47">SUM(CJ4:CJ9)</f>
        <v>0</v>
      </c>
      <c r="CK10">
        <f t="shared" ref="CK10" si="48">SUM(CK4:CK9)</f>
        <v>1</v>
      </c>
      <c r="CL10">
        <f t="shared" ref="CL10" si="49">SUM(CL4:CL9)</f>
        <v>0</v>
      </c>
      <c r="CM10">
        <f t="shared" ref="CM10" si="50">SUM(CM4:CM9)</f>
        <v>1</v>
      </c>
      <c r="CN10">
        <f t="shared" ref="CN10" si="51">SUM(CN4:CN9)</f>
        <v>0</v>
      </c>
      <c r="CO10">
        <f t="shared" ref="CO10" si="52">SUM(CO4:CO9)</f>
        <v>3</v>
      </c>
      <c r="CP10">
        <f t="shared" ref="CP10" si="53">SUM(CP4:CP9)</f>
        <v>0</v>
      </c>
      <c r="CQ10">
        <f t="shared" ref="CQ10" si="54">SUM(CQ4:CQ9)</f>
        <v>3</v>
      </c>
      <c r="CR10">
        <f t="shared" ref="CR10" si="55">SUM(CR4:CR9)</f>
        <v>196</v>
      </c>
      <c r="CS10">
        <f t="shared" ref="CS10:CT10" si="56">SUM(CS4:CS9)</f>
        <v>110</v>
      </c>
      <c r="CT10">
        <f t="shared" si="56"/>
        <v>0</v>
      </c>
      <c r="CU10">
        <f t="shared" ref="CU10" si="57">SUM(CU4:CU9)</f>
        <v>306</v>
      </c>
      <c r="CV10">
        <f t="shared" ref="CV10" si="58">SUM(CV4:CV9)</f>
        <v>199</v>
      </c>
      <c r="CW10">
        <f t="shared" ref="CW10" si="59">SUM(CW4:CW9)</f>
        <v>117</v>
      </c>
      <c r="CX10">
        <f t="shared" ref="CX10" si="60">SUM(CX4:CX9)</f>
        <v>0</v>
      </c>
      <c r="CY10">
        <f t="shared" ref="CY10" si="61">SUM(CY4:CY9)</f>
        <v>316</v>
      </c>
    </row>
  </sheetData>
  <dataConsolidate/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1" max="1048575" man="1"/>
    <brk id="63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'C:\Users\alejandra.chan\Desktop\UIP 2025\Comités\DATOS ABIERTOS\DIREX\[METAS DIREX - CUATRIMESTRE 2025.xlsx]ITEMS'!#REF!</xm:f>
          </x14:formula1>
          <xm:sqref>J4:J9</xm:sqref>
        </x14:dataValidation>
        <x14:dataValidation type="list" showInputMessage="1" showErrorMessage="1">
          <x14:formula1>
            <xm:f>'C:\Users\alejandra.chan\Desktop\UIP 2025\Comités\DATOS ABIERTOS\DIREX\[METAS DIREX - CUATRIMESTRE 2025.xlsx]ITEMS'!#REF!</xm:f>
          </x14:formula1>
          <xm:sqref>B4:B8</xm:sqref>
        </x14:dataValidation>
        <x14:dataValidation type="list" showInputMessage="1" showErrorMessage="1">
          <x14:formula1>
            <xm:f>'C:\Users\alejandra.chan\Desktop\UIP 2025\Comités\DATOS ABIERTOS\DIREX\[METAS DIREX - CUATRIMESTRE 2025.xlsx]ITEMS'!#REF!</xm:f>
          </x14:formula1>
          <xm:sqref>B9</xm:sqref>
        </x14:dataValidation>
        <x14:dataValidation type="list" allowBlank="1" showInputMessage="1" showErrorMessage="1">
          <x14:formula1>
            <xm:f>'C:\Users\alejandra.chan\Desktop\UIP 2025\Comités\DATOS ABIERTOS\DIREX\[METAS DIREX - CUATRIMESTRE 2025.xlsx]ITEMS'!#REF!</xm:f>
          </x14:formula1>
          <xm:sqref>E4:E9</xm:sqref>
        </x14:dataValidation>
        <x14:dataValidation type="list" allowBlank="1" showInputMessage="1" showErrorMessage="1">
          <x14:formula1>
            <xm:f>'C:\Users\alejandra.chan\Desktop\UIP 2025\Comités\DATOS ABIERTOS\DIREX\[METAS DIREX - CUATRIMESTRE 2025.xlsx]ITEMS'!#REF!</xm:f>
          </x14:formula1>
          <xm:sqref>I4:I9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CAPACITACIONES Y ASESORÍAS</vt:lpstr>
      <vt:lpstr>'CAPACITACIONES Y ASESORÍAS'!Área_de_impresión</vt:lpstr>
      <vt:lpstr>'CAPACITACIONES Y ASESORÍAS'!Títulos_a_imprimir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2025-05-30T15:26:19Z</dcterms:created>
  <dcterms:modified xsi:type="dcterms:W3CDTF">2025-05-30T15:46:44Z</dcterms:modified>
</cp:coreProperties>
</file>