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iel.veliz.VICEPRESIDENCIA\Desktop\2025\"/>
    </mc:Choice>
  </mc:AlternateContent>
  <xr:revisionPtr revIDLastSave="0" documentId="8_{753F1DCB-ECCD-4A91-826B-DA2B58622FEC}" xr6:coauthVersionLast="36" xr6:coauthVersionMax="36" xr10:uidLastSave="{00000000-0000-0000-0000-000000000000}"/>
  <bookViews>
    <workbookView xWindow="0" yWindow="0" windowWidth="28800" windowHeight="14610" xr2:uid="{9253FE46-1DB5-479C-96E2-654B4C13B8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C4" i="1"/>
  <c r="B4" i="1"/>
  <c r="H5" i="1"/>
  <c r="I5" i="1"/>
  <c r="J5" i="1"/>
  <c r="K5" i="1"/>
  <c r="L5" i="1"/>
  <c r="M5" i="1"/>
  <c r="G5" i="1"/>
  <c r="F5" i="1"/>
  <c r="E5" i="1"/>
  <c r="D5" i="1"/>
  <c r="C5" i="1"/>
  <c r="F3" i="1"/>
  <c r="G3" i="1"/>
  <c r="H3" i="1"/>
  <c r="I3" i="1"/>
  <c r="J3" i="1"/>
  <c r="K3" i="1"/>
  <c r="L3" i="1"/>
  <c r="M3" i="1"/>
  <c r="E3" i="1"/>
  <c r="D3" i="1"/>
  <c r="C3" i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<sst xmlns="http://schemas.openxmlformats.org/spreadsheetml/2006/main" count="16" uniqueCount="16">
  <si>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</si>
  <si>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</si>
  <si>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</si>
  <si>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</si>
  <si>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</si>
  <si>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</si>
  <si>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Ejecución Presupuestaria acumulada</t>
  </si>
  <si>
    <t>Ejecución Presupuestaria Mensual</t>
  </si>
  <si>
    <t>Porcentaje de ejecución (%)</t>
  </si>
  <si>
    <t>Presupuesto por ejecutar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</si>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</sst>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164" fontId="0" fillId="0" borderId="0" xfId="0" applyNumberFormat="1" applyFill="1"/>
    <xf numFmtId="164" fontId="0" fillId="0" borderId="0" xfId="0" applyNumberFormat="1"/>
    <xf numFmtId="2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E35D-6606-4D27-81BE-2B19EECE119B}">
  <dimension ref="A1:N12"/>
  <sheetViews>
    <sheetView tabSelected="1" workbookViewId="0">
      <selection activeCell="E13" sqref="E13"/>
    </sheetView>
  </sheetViews>
  <sheetFormatPr baseColWidth="10" defaultRowHeight="15" x14ac:dyDescent="0.25"/>
  <cols>
    <col min="1" max="1" width="33.7109375" style="2" bestFit="1" customWidth="1"/>
    <col min="2" max="2" width="15.5703125" style="2" bestFit="1" customWidth="1"/>
    <col min="3" max="7" width="14.140625" style="2" bestFit="1" customWidth="1"/>
    <col min="8" max="12" width="14.85546875" style="2" bestFit="1" customWidth="1"/>
    <col min="13" max="13" width="15.85546875" style="2" bestFit="1" customWidth="1"/>
    <col min="14" max="14" width="14.140625" style="2" bestFit="1" customWidth="1"/>
    <col min="15" max="16384" width="11.42578125" style="2"/>
  </cols>
  <sheetData>
    <row r="1" spans="1:14" x14ac:dyDescent="0.25">
      <c r="A1" s="1">
        <v>2024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</row>
    <row r="2" spans="1:14" x14ac:dyDescent="0.25">
      <c r="A2" s="2" t="s">
        <v>6</v>
      </c>
      <c r="B2" s="5">
        <v>1815196.23</v>
      </c>
      <c r="C2" s="4">
        <v>3873894.25</v>
      </c>
      <c r="D2" s="4">
        <v>5828324.1900000004</v>
      </c>
      <c r="E2" s="4">
        <v>7597391.2199999997</v>
      </c>
      <c r="F2" s="4">
        <v>9229892.4199999999</v>
      </c>
      <c r="G2" s="4">
        <v>12593118.07</v>
      </c>
      <c r="H2" s="4">
        <v>15100658.810000001</v>
      </c>
      <c r="I2" s="4">
        <v>16924828.760000002</v>
      </c>
      <c r="J2" s="4">
        <v>18995083.780000001</v>
      </c>
      <c r="K2" s="4">
        <v>21145585.149999999</v>
      </c>
      <c r="L2" s="4">
        <v>23482248.670000002</v>
      </c>
      <c r="M2" s="4">
        <v>26468848.170000002</v>
      </c>
    </row>
    <row r="3" spans="1:14" x14ac:dyDescent="0.25">
      <c r="A3" s="2" t="s">
        <v>7</v>
      </c>
      <c r="B3" s="5">
        <v>1815196.23</v>
      </c>
      <c r="C3" s="4">
        <f>C2-B3</f>
        <v>2058698.02</v>
      </c>
      <c r="D3" s="4">
        <f>D2-C2</f>
        <v>1954429.9400000004</v>
      </c>
      <c r="E3" s="4">
        <f>E2-D2</f>
        <v>1769067.0299999993</v>
      </c>
      <c r="F3" s="4">
        <f t="shared" ref="F3:M3" si="0">F2-E2</f>
        <v>1632501.2000000002</v>
      </c>
      <c r="G3" s="4">
        <f t="shared" si="0"/>
        <v>3363225.6500000004</v>
      </c>
      <c r="H3" s="4">
        <f t="shared" si="0"/>
        <v>2507540.7400000002</v>
      </c>
      <c r="I3" s="4">
        <f t="shared" si="0"/>
        <v>1824169.9500000011</v>
      </c>
      <c r="J3" s="4">
        <f t="shared" si="0"/>
        <v>2070255.0199999996</v>
      </c>
      <c r="K3" s="4">
        <f t="shared" si="0"/>
        <v>2150501.3699999973</v>
      </c>
      <c r="L3" s="4">
        <f t="shared" si="0"/>
        <v>2336663.5200000033</v>
      </c>
      <c r="M3" s="4">
        <f t="shared" si="0"/>
        <v>2986599.5</v>
      </c>
      <c r="N3" s="4"/>
    </row>
    <row r="4" spans="1:14" x14ac:dyDescent="0.25">
      <c r="A4" s="2" t="s">
        <v>8</v>
      </c>
      <c r="B4" s="6">
        <f>(B2*100)/29000000</f>
        <v>6.2592973448275862</v>
      </c>
      <c r="C4" s="6">
        <f>(C2*100)/29000000</f>
        <v>13.358256034482759</v>
      </c>
      <c r="D4" s="6">
        <f t="shared" ref="D4:M4" si="1">(D2*100)/29000000</f>
        <v>20.097669620689654</v>
      </c>
      <c r="E4" s="6">
        <f t="shared" si="1"/>
        <v>26.19790075862069</v>
      </c>
      <c r="F4" s="6">
        <f t="shared" si="1"/>
        <v>31.82721524137931</v>
      </c>
      <c r="G4" s="6">
        <f t="shared" si="1"/>
        <v>43.424545068965514</v>
      </c>
      <c r="H4" s="6">
        <f t="shared" si="1"/>
        <v>52.071237275862067</v>
      </c>
      <c r="I4" s="6">
        <f t="shared" si="1"/>
        <v>58.361478482758628</v>
      </c>
      <c r="J4" s="6">
        <f t="shared" si="1"/>
        <v>65.500288896551723</v>
      </c>
      <c r="K4" s="6">
        <f t="shared" si="1"/>
        <v>72.915810862068952</v>
      </c>
      <c r="L4" s="6">
        <f t="shared" si="1"/>
        <v>80.973271275862075</v>
      </c>
      <c r="M4" s="6">
        <f t="shared" si="1"/>
        <v>91.27189024137931</v>
      </c>
    </row>
    <row r="5" spans="1:14" x14ac:dyDescent="0.25">
      <c r="A5" s="2" t="s">
        <v>9</v>
      </c>
      <c r="B5" s="4">
        <v>29000000</v>
      </c>
      <c r="C5" s="4">
        <f>B5-C2</f>
        <v>25126105.75</v>
      </c>
      <c r="D5" s="4">
        <f>B5-D2</f>
        <v>23171675.809999999</v>
      </c>
      <c r="E5" s="4">
        <f>B5-E2</f>
        <v>21402608.780000001</v>
      </c>
      <c r="F5" s="4">
        <f>B5-F2</f>
        <v>19770107.579999998</v>
      </c>
      <c r="G5" s="4">
        <f>29000000-G2</f>
        <v>16406881.93</v>
      </c>
      <c r="H5" s="4">
        <f t="shared" ref="H5:M5" si="2">29000000-H2</f>
        <v>13899341.189999999</v>
      </c>
      <c r="I5" s="4">
        <f t="shared" si="2"/>
        <v>12075171.239999998</v>
      </c>
      <c r="J5" s="4">
        <f t="shared" si="2"/>
        <v>10004916.219999999</v>
      </c>
      <c r="K5" s="4">
        <f t="shared" si="2"/>
        <v>7854414.8500000015</v>
      </c>
      <c r="L5" s="4">
        <f t="shared" si="2"/>
        <v>5517751.3299999982</v>
      </c>
      <c r="M5" s="4">
        <f t="shared" si="2"/>
        <v>2531151.8299999982</v>
      </c>
    </row>
    <row r="6" spans="1:14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14" x14ac:dyDescent="0.25">
      <c r="M8" s="4"/>
    </row>
    <row r="9" spans="1:14" x14ac:dyDescent="0.25">
      <c r="M9" s="4"/>
    </row>
    <row r="10" spans="1:14" x14ac:dyDescent="0.25">
      <c r="M10" s="4"/>
    </row>
    <row r="12" spans="1:14" x14ac:dyDescent="0.25">
      <c r="M12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Magdiel Veliz</dc:creator>
  <cp:lastModifiedBy>Magdiel Veliz</cp:lastModifiedBy>
  <cp:lastPrinted>2025-03-14T18:44:20Z</cp:lastPrinted>
  <dcterms:created xsi:type="dcterms:W3CDTF">2023-10-11T19:45:17Z</dcterms:created>
  <dcterms:modified xsi:type="dcterms:W3CDTF">2025-03-14T19:56:59Z</dcterms:modified>
</cp:coreProperties>
</file>