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2. FEBRERO\"/>
    </mc:Choice>
  </mc:AlternateContent>
  <xr:revisionPtr revIDLastSave="0" documentId="8_{05CAC4B7-2C5D-42E1-B92F-123BD9F764D2}" xr6:coauthVersionLast="36" xr6:coauthVersionMax="36" xr10:uidLastSave="{00000000-0000-0000-0000-000000000000}"/>
  <bookViews>
    <workbookView xWindow="0" yWindow="0" windowWidth="28800" windowHeight="10065" xr2:uid="{F32445FD-8986-4919-AE2B-BE8487B696D2}"/>
  </bookViews>
  <sheets>
    <sheet name="EJEMPLO 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'EJEMPLO '!$A$4:$R$118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5" l="1"/>
  <c r="D64" i="5"/>
  <c r="N65" i="5" l="1"/>
  <c r="D63" i="5"/>
  <c r="I65" i="5"/>
  <c r="D65" i="5"/>
  <c r="N44" i="5"/>
  <c r="I44" i="5"/>
  <c r="D44" i="5"/>
  <c r="N10" i="5"/>
  <c r="I10" i="5"/>
  <c r="D10" i="5"/>
  <c r="N116" i="5"/>
  <c r="D116" i="5"/>
  <c r="N115" i="5"/>
  <c r="D115" i="5"/>
  <c r="N114" i="5"/>
  <c r="D114" i="5"/>
  <c r="N113" i="5"/>
  <c r="D113" i="5"/>
  <c r="N112" i="5"/>
  <c r="D112" i="5"/>
  <c r="N111" i="5"/>
  <c r="D111" i="5"/>
  <c r="N110" i="5"/>
  <c r="D110" i="5"/>
  <c r="N109" i="5"/>
  <c r="D109" i="5"/>
  <c r="N108" i="5"/>
  <c r="D108" i="5"/>
  <c r="D107" i="5"/>
  <c r="D106" i="5"/>
  <c r="D105" i="5"/>
  <c r="N88" i="5"/>
  <c r="N46" i="5" l="1"/>
  <c r="D46" i="5"/>
  <c r="N56" i="5" l="1"/>
  <c r="N6" i="5"/>
  <c r="N7" i="5"/>
  <c r="N8" i="5"/>
  <c r="N9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5" i="5"/>
  <c r="N47" i="5"/>
  <c r="N48" i="5"/>
  <c r="N49" i="5"/>
  <c r="N50" i="5"/>
  <c r="N51" i="5"/>
  <c r="N52" i="5"/>
  <c r="N53" i="5"/>
  <c r="N54" i="5"/>
  <c r="N55" i="5"/>
  <c r="N58" i="5"/>
  <c r="N59" i="5"/>
  <c r="N60" i="5"/>
  <c r="N61" i="5"/>
  <c r="N62" i="5"/>
  <c r="N63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D52" i="5" l="1"/>
  <c r="D51" i="5"/>
  <c r="D60" i="5"/>
  <c r="D61" i="5"/>
  <c r="D62" i="5"/>
  <c r="D66" i="5"/>
  <c r="I47" i="5"/>
  <c r="D43" i="5"/>
  <c r="I41" i="5"/>
  <c r="D39" i="5"/>
  <c r="D38" i="5"/>
  <c r="I28" i="5"/>
  <c r="D28" i="5"/>
  <c r="I23" i="5"/>
  <c r="D22" i="5"/>
  <c r="I22" i="5"/>
  <c r="I80" i="5" l="1"/>
  <c r="D81" i="5" l="1"/>
  <c r="I21" i="5" l="1"/>
  <c r="D21" i="5"/>
  <c r="I20" i="5"/>
  <c r="D20" i="5"/>
  <c r="D67" i="5" l="1"/>
  <c r="D68" i="5"/>
  <c r="D72" i="5"/>
  <c r="D75" i="5"/>
  <c r="D76" i="5"/>
  <c r="D77" i="5"/>
  <c r="D78" i="5"/>
  <c r="D79" i="5"/>
  <c r="D80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1" i="5"/>
  <c r="D102" i="5"/>
  <c r="D103" i="5"/>
  <c r="D104" i="5"/>
  <c r="I73" i="5" l="1"/>
  <c r="D73" i="5"/>
  <c r="I74" i="5"/>
  <c r="D74" i="5"/>
  <c r="I57" i="5" l="1"/>
  <c r="I56" i="5"/>
  <c r="I55" i="5"/>
  <c r="I53" i="5"/>
  <c r="I49" i="5"/>
  <c r="I45" i="5"/>
  <c r="I48" i="5"/>
  <c r="I31" i="5"/>
  <c r="I30" i="5"/>
  <c r="D30" i="5"/>
  <c r="I17" i="5" l="1"/>
  <c r="D17" i="5"/>
  <c r="D5" i="5"/>
  <c r="D29" i="5" l="1"/>
  <c r="I29" i="5"/>
  <c r="D6" i="5" l="1"/>
  <c r="D7" i="5"/>
  <c r="D8" i="5"/>
  <c r="D9" i="5"/>
  <c r="D11" i="5"/>
  <c r="D12" i="5"/>
  <c r="D13" i="5"/>
  <c r="D14" i="5"/>
  <c r="D15" i="5"/>
  <c r="D16" i="5"/>
  <c r="D18" i="5"/>
  <c r="I38" i="5"/>
  <c r="D40" i="5"/>
  <c r="I40" i="5"/>
  <c r="D41" i="5"/>
  <c r="D42" i="5"/>
  <c r="I42" i="5"/>
  <c r="I43" i="5"/>
  <c r="D45" i="5"/>
  <c r="D47" i="5"/>
  <c r="D48" i="5"/>
  <c r="D49" i="5"/>
  <c r="D50" i="5"/>
  <c r="D53" i="5"/>
  <c r="D54" i="5"/>
  <c r="D55" i="5"/>
  <c r="D56" i="5"/>
  <c r="D57" i="5"/>
  <c r="D58" i="5"/>
  <c r="D59" i="5"/>
  <c r="I59" i="5"/>
  <c r="I60" i="5"/>
  <c r="I61" i="5"/>
  <c r="I62" i="5"/>
  <c r="I63" i="5"/>
  <c r="I66" i="5"/>
  <c r="I67" i="5"/>
  <c r="I68" i="5"/>
  <c r="D69" i="5"/>
  <c r="I69" i="5"/>
  <c r="D70" i="5"/>
  <c r="I70" i="5"/>
  <c r="D71" i="5"/>
  <c r="I71" i="5"/>
  <c r="I76" i="5"/>
  <c r="I77" i="5"/>
  <c r="I78" i="5"/>
  <c r="I82" i="5"/>
  <c r="I85" i="5"/>
  <c r="I86" i="5"/>
  <c r="D100" i="5"/>
  <c r="D37" i="5"/>
  <c r="I37" i="5"/>
  <c r="I39" i="5"/>
  <c r="D32" i="5"/>
  <c r="I32" i="5"/>
  <c r="D33" i="5"/>
  <c r="I33" i="5"/>
  <c r="D34" i="5"/>
  <c r="I34" i="5"/>
  <c r="D35" i="5"/>
  <c r="I35" i="5"/>
  <c r="D36" i="5"/>
  <c r="I36" i="5"/>
  <c r="I8" i="5" l="1"/>
  <c r="D31" i="5"/>
  <c r="I11" i="5"/>
  <c r="I12" i="5"/>
  <c r="I13" i="5"/>
  <c r="I14" i="5"/>
  <c r="I15" i="5"/>
  <c r="I16" i="5"/>
  <c r="I18" i="5"/>
  <c r="I19" i="5"/>
  <c r="D25" i="5"/>
  <c r="I25" i="5"/>
  <c r="D26" i="5"/>
  <c r="I26" i="5"/>
  <c r="D27" i="5"/>
  <c r="I27" i="5"/>
  <c r="I9" i="5" l="1"/>
  <c r="I7" i="5"/>
  <c r="I6" i="5" l="1"/>
  <c r="N5" i="5" l="1"/>
  <c r="I5" i="5"/>
</calcChain>
</file>

<file path=xl/sharedStrings.xml><?xml version="1.0" encoding="utf-8"?>
<sst xmlns="http://schemas.openxmlformats.org/spreadsheetml/2006/main" count="594" uniqueCount="302">
  <si>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</si>
  <si>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</si>
  <si>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</si>
  <si>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</si>
  <si>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</si>
  <si>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</si>
  <si>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</si>
  <si>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</si>
  <si>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</si>
  <si>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</si>
  <si>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</si>
  <si>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</si>
  <si>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</si>
  <si>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</si>
  <si>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</si>
  <si>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</si>
  <si>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</si>
  <si>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Escuintla</t>
  </si>
  <si>
    <t>UNIDAD PARA LA PREVENCIÓN COMUNITARIA DE LA VIOLENCIA</t>
  </si>
  <si>
    <t>Palín</t>
  </si>
  <si>
    <t>Guatemala</t>
  </si>
  <si>
    <t>Mixco</t>
  </si>
  <si>
    <t>INEB Justo Rufino Barrios</t>
  </si>
  <si>
    <t>Sacatepéquez</t>
  </si>
  <si>
    <t>Jocotenango</t>
  </si>
  <si>
    <t>Santa Rosa</t>
  </si>
  <si>
    <t>Chiquimula</t>
  </si>
  <si>
    <t>Guazacapán</t>
  </si>
  <si>
    <t>Chiquimulilla</t>
  </si>
  <si>
    <t>Alta Verapaz</t>
  </si>
  <si>
    <t>Retalhuleu</t>
  </si>
  <si>
    <t>Huehuetenango</t>
  </si>
  <si>
    <t>San Marcos</t>
  </si>
  <si>
    <t>Quetzaltenango</t>
  </si>
  <si>
    <t>San Carlos Sija</t>
  </si>
  <si>
    <t>Jalapa</t>
  </si>
  <si>
    <t>EOUM Aplicación Anexa al INVO</t>
  </si>
  <si>
    <t xml:space="preserve">Villa Nueva </t>
  </si>
  <si>
    <t>San Juan Chamelco</t>
  </si>
  <si>
    <t>Villa Nueva</t>
  </si>
  <si>
    <t>Petén</t>
  </si>
  <si>
    <t>Barrio San Pedro</t>
  </si>
  <si>
    <t>Plazuela de Jocotenango</t>
  </si>
  <si>
    <t>Autoestima y autocuidado</t>
  </si>
  <si>
    <t>Finca Municipal Sesibche</t>
  </si>
  <si>
    <t>Chimaltenango</t>
  </si>
  <si>
    <t xml:space="preserve">1a. Calle 10-57 Zona 3 </t>
  </si>
  <si>
    <t>2da. Avenida 1-18, zona 2</t>
  </si>
  <si>
    <t>Escuela Oficial Urbana Mixta Dr. Mariano Gálvez</t>
  </si>
  <si>
    <t>4ta. calle entre 5ta. y 6ta. avenida. zona 6</t>
  </si>
  <si>
    <t>Parque la Paz "Carlos 'El Pescadito' Ruiz"</t>
  </si>
  <si>
    <t>Parque la Paz "Carlos 'El Pescadito' Ruiz" zona 21</t>
  </si>
  <si>
    <t>4a. Calle 4-39 zona 1</t>
  </si>
  <si>
    <t>Liceo del Bosque</t>
  </si>
  <si>
    <t>Santa Cruz Barillas</t>
  </si>
  <si>
    <t>Cantel</t>
  </si>
  <si>
    <t>Aldea Chuisuc zona 3</t>
  </si>
  <si>
    <t xml:space="preserve"> EORM aldea Chuisuc</t>
  </si>
  <si>
    <t>Avenida Francisco García Rodas, Aldea Pasac II</t>
  </si>
  <si>
    <t>EORM Avenida Francisco Rodas</t>
  </si>
  <si>
    <t>Cantón, Pasac II</t>
  </si>
  <si>
    <t>EORM Elisa Molina De Sthall</t>
  </si>
  <si>
    <t xml:space="preserve">5A. CALLE 7-28 </t>
  </si>
  <si>
    <t>Barrio San Miguel</t>
  </si>
  <si>
    <t>Colegio Particular Mixto Liceo Cristiano JUDA</t>
  </si>
  <si>
    <t>Sololá</t>
  </si>
  <si>
    <t>IEBC Eduardo Díaz Barrios</t>
  </si>
  <si>
    <t>Totonicapán</t>
  </si>
  <si>
    <t>San Martín Jilotepeque</t>
  </si>
  <si>
    <t>3ra. Avenida 4-033 zona 4, San Martín Jilotepeque</t>
  </si>
  <si>
    <t>Instituto Nacional de Educación Básica Anibal Alburez Roca</t>
  </si>
  <si>
    <t>Autoestima, valores y resiliencia</t>
  </si>
  <si>
    <t>4ta. Calle 2-43 Zona 4</t>
  </si>
  <si>
    <t>Liceo Mixto Panamericano</t>
  </si>
  <si>
    <t>7A. calle 3-73 zona 3, Colonia Santa Isabel I</t>
  </si>
  <si>
    <t>EORM UNESCO</t>
  </si>
  <si>
    <t>2da Avenida 5-28 Zona 1</t>
  </si>
  <si>
    <t>Colegio Parroquial</t>
  </si>
  <si>
    <t>Autoestima y valores</t>
  </si>
  <si>
    <t>4ta Avenida 15-08</t>
  </si>
  <si>
    <t>Liceo Maya´B</t>
  </si>
  <si>
    <t>Valores</t>
  </si>
  <si>
    <t>A un costado del mercado de Colonia El Limón, zona 18</t>
  </si>
  <si>
    <t>3a. Calle 1-33</t>
  </si>
  <si>
    <t>INEB para Señoritas "Víctor Manuel de la Roca Santa Cruz"</t>
  </si>
  <si>
    <t>Barrio San pedro</t>
  </si>
  <si>
    <t xml:space="preserve">Colegio Arnaldo Gómez </t>
  </si>
  <si>
    <t>San pedro Pinula</t>
  </si>
  <si>
    <t>Colegio Privado Arnaldo Gómez</t>
  </si>
  <si>
    <t>EOUM Rafael Rosales JM</t>
  </si>
  <si>
    <t>Comunicación Asertiva</t>
  </si>
  <si>
    <t>33 avenida y 14 calle final Col. Justo Rufino Barrios</t>
  </si>
  <si>
    <t>Resiliencia</t>
  </si>
  <si>
    <t>16av. 10-82 Colonia Bellos Horizontes</t>
  </si>
  <si>
    <t>INEB 14 de Julio de 1789</t>
  </si>
  <si>
    <t>Gestión Emocional</t>
  </si>
  <si>
    <t>Jutiapa</t>
  </si>
  <si>
    <t>Barrio Latino Jutiapa</t>
  </si>
  <si>
    <t>EORM Barrio Latino</t>
  </si>
  <si>
    <t>Autocuidado</t>
  </si>
  <si>
    <t>Cantón, Pasac I, Quetzaltenango</t>
  </si>
  <si>
    <t>EORM Cantón Pasac I</t>
  </si>
  <si>
    <t>EOUV "20 De Octubre"</t>
  </si>
  <si>
    <t>Quiché</t>
  </si>
  <si>
    <t xml:space="preserve">Chajul </t>
  </si>
  <si>
    <t xml:space="preserve">COPB J.V. </t>
  </si>
  <si>
    <t>CTA Chajul</t>
  </si>
  <si>
    <t>Aldea Xolcuay</t>
  </si>
  <si>
    <t>E.O.R.J.V Xolcuay</t>
  </si>
  <si>
    <t>E.O.R.M.J.M. Xolcuay</t>
  </si>
  <si>
    <t>E.O.R.M.J.V.</t>
  </si>
  <si>
    <t>E.O.U.M. J.M</t>
  </si>
  <si>
    <t>E.O.U.M. J.V</t>
  </si>
  <si>
    <t>Comunicación Asertiva y Afectiva</t>
  </si>
  <si>
    <t>Nahualá</t>
  </si>
  <si>
    <t>Aldea Xejuyup</t>
  </si>
  <si>
    <t>Factores de Riesgo y Protección</t>
  </si>
  <si>
    <t>Colegio Privado Príncipe de Paz</t>
  </si>
  <si>
    <t>11av. 9-48</t>
  </si>
  <si>
    <t>San José Poaquil</t>
  </si>
  <si>
    <t>1a. Avenida 1-91</t>
  </si>
  <si>
    <t>Tecpán</t>
  </si>
  <si>
    <t>Aldea Caliaj zona 1</t>
  </si>
  <si>
    <t>Acatenango</t>
  </si>
  <si>
    <t>Escuela Oficial Urbana Mixta Integral  Julio Morales Santizo</t>
  </si>
  <si>
    <t>Zaragoza</t>
  </si>
  <si>
    <t>1a. Av. "B" 5-95, zona 3, Zaragoza, Chimaltenango</t>
  </si>
  <si>
    <t>Escuela Oficial Urbana Mixta Cantonal</t>
  </si>
  <si>
    <t>Santo Tomás Chiché</t>
  </si>
  <si>
    <t>Calle real del cementerio de Santo Tomás Chiché</t>
  </si>
  <si>
    <t>Instituo Nacional de Educación Básica Camino al cementerio Chiché</t>
  </si>
  <si>
    <t>Ley de Protección Integral de la Niñez y Adolescencia</t>
  </si>
  <si>
    <t>5ta calle final 00-04</t>
  </si>
  <si>
    <t>Instituto Fray Luis Rama</t>
  </si>
  <si>
    <t>Liderazgo</t>
  </si>
  <si>
    <t>Poptún</t>
  </si>
  <si>
    <t>EOUN No.3 Tránsito Flores Morales</t>
  </si>
  <si>
    <t xml:space="preserve">13 calle 2-23 </t>
  </si>
  <si>
    <t>Colegio Católico San Lucas</t>
  </si>
  <si>
    <t>Escuela Nacional de Formación Secretarial No. 2</t>
  </si>
  <si>
    <t>5a. Calle 8-06 Zona 13</t>
  </si>
  <si>
    <t>Escuela Normal Central para Varones</t>
  </si>
  <si>
    <t>INEB para Señoritas Víctor Manuel de la Roca Santa Cruz</t>
  </si>
  <si>
    <t>8a. Calle 0-23</t>
  </si>
  <si>
    <t>Liceo Victoria y Libertad</t>
  </si>
  <si>
    <t>9A. AVENIDA A 9-20, COLONIA ATLANTIDA</t>
  </si>
  <si>
    <t>Colegio El Castillo</t>
  </si>
  <si>
    <t>INEB San Rafael La Laguna</t>
  </si>
  <si>
    <t>San Rafael La Laguna, 9a. Calle 26-60 Paraíso II</t>
  </si>
  <si>
    <t>Avenida de Ingreso, Barrio Santiago</t>
  </si>
  <si>
    <t>Instituto IMEDCHI</t>
  </si>
  <si>
    <t>Prevención del Acoso Escolar</t>
  </si>
  <si>
    <t>29 calle A 12-49 zona 13 Colonia la Libertad</t>
  </si>
  <si>
    <t>Colegio Científico Integral</t>
  </si>
  <si>
    <t>12 calle 10-37</t>
  </si>
  <si>
    <t>Liceo Técnico Integral "Santa Teresa de Jesús"</t>
  </si>
  <si>
    <t>Jacaltenango</t>
  </si>
  <si>
    <t>Cantón La Ribera, Aldea San Marcos Huista</t>
  </si>
  <si>
    <t>E.O.R.M, Cantón Ribera</t>
  </si>
  <si>
    <t>Suchitepéquez</t>
  </si>
  <si>
    <t>Mazatenango</t>
  </si>
  <si>
    <t xml:space="preserve">Totonicapán </t>
  </si>
  <si>
    <t>9a. Calle "A" 08-043</t>
  </si>
  <si>
    <t xml:space="preserve">Colegio de Estudios Avanzados </t>
  </si>
  <si>
    <t>Prevención de la Violencia Contra la Niñez</t>
  </si>
  <si>
    <t>Izabal</t>
  </si>
  <si>
    <t>Los Amates</t>
  </si>
  <si>
    <t>Quiriguá, Los Amates, Izabal</t>
  </si>
  <si>
    <t xml:space="preserve">EORM "Miguel Ángel Asturias" </t>
  </si>
  <si>
    <t>Barrio Nuevo León</t>
  </si>
  <si>
    <t>EORM "Nuevo León"</t>
  </si>
  <si>
    <t>Aldea Cristina, Los Amates, Izabal</t>
  </si>
  <si>
    <t>EOUM "Cristina"</t>
  </si>
  <si>
    <t>Calle 15, Los Amates, Izabal</t>
  </si>
  <si>
    <t xml:space="preserve">EOUM "María López Rivera" </t>
  </si>
  <si>
    <t>INED "P.C. Marco Tulio Ramírez"</t>
  </si>
  <si>
    <t>A un costado del Mercado, Los Amates, Izabal</t>
  </si>
  <si>
    <t>Morales</t>
  </si>
  <si>
    <t>Calle Marco Tulio Maruzzo</t>
  </si>
  <si>
    <t>EOUM "20 de Octubre"</t>
  </si>
  <si>
    <t>Prevención de la Violencia Escolar</t>
  </si>
  <si>
    <t>9a. calle 2-64</t>
  </si>
  <si>
    <t>Liceo Regiomontano</t>
  </si>
  <si>
    <t xml:space="preserve">San Marcos </t>
  </si>
  <si>
    <t xml:space="preserve">5 calle 14-291 </t>
  </si>
  <si>
    <t xml:space="preserve">Colegio Bilingue Montessori </t>
  </si>
  <si>
    <t>Prevención de la Violencia Sexual</t>
  </si>
  <si>
    <t>3a. Calle 4-51 zona 1</t>
  </si>
  <si>
    <t>EOUN No.2 Florencio Méndez</t>
  </si>
  <si>
    <t>Barrio San Fransisco</t>
  </si>
  <si>
    <t>Colegio Privado "El Bosque"</t>
  </si>
  <si>
    <t>Trabajo en Equipo</t>
  </si>
  <si>
    <t>Uso Adecuado de Redes Sociales</t>
  </si>
  <si>
    <t xml:space="preserve">Avenida Central 2-41 zona 02 </t>
  </si>
  <si>
    <t>a.calle, Casa Parroquial,zona 2 Barrio San Lucas</t>
  </si>
  <si>
    <t>4ta. Calle 2-43 Zona 227</t>
  </si>
  <si>
    <t>Insittuto Tecnológico Ferdinand Lassalle</t>
  </si>
  <si>
    <t>2da avenida 12-23 zona 1</t>
  </si>
  <si>
    <t>Centro Cultural de las Américas</t>
  </si>
  <si>
    <t>3ra avenida 12-23 zona 1</t>
  </si>
  <si>
    <t>7avenida 7-38 zona 2</t>
  </si>
  <si>
    <t>12 Avenida 27-61 Zona 12 Colonia La Reformita,</t>
  </si>
  <si>
    <t>Colegio Mahanaim</t>
  </si>
  <si>
    <t>Avenida Reforma 7-08 zona 9</t>
  </si>
  <si>
    <t>Colegio ValVerde</t>
  </si>
  <si>
    <t xml:space="preserve">km,14.5 carretera al Atlántico zona 18 </t>
  </si>
  <si>
    <t>Colegio Villas del Atlántico</t>
  </si>
  <si>
    <t>3ave. 4-17 zona 2</t>
  </si>
  <si>
    <t>Liceo Adventista Guatemalteco</t>
  </si>
  <si>
    <t>5ta calle 1-36 zona 1</t>
  </si>
  <si>
    <t>Liceo Técnico Luis y Cardoza</t>
  </si>
  <si>
    <t>8 Calle 2-68 zona 1</t>
  </si>
  <si>
    <t>Liceo Tecnológico Maya</t>
  </si>
  <si>
    <t>Colegio Ejercito de Salvación</t>
  </si>
  <si>
    <t>Carretera a San Miguel Petapa</t>
  </si>
  <si>
    <t>Colegio Bilingue Campo Verde</t>
  </si>
  <si>
    <t>San Miguel Petapa</t>
  </si>
  <si>
    <t>Colegio Bilingue Campo Alto</t>
  </si>
  <si>
    <t>2da. Calle 9-88 Residenciales Villa Lobos zona 2</t>
  </si>
  <si>
    <t>Colegio Santa Elena</t>
  </si>
  <si>
    <t>Colegio Privado Adventista Moria</t>
  </si>
  <si>
    <t>Barrio San Pablo</t>
  </si>
  <si>
    <t>San Pedro Pinula</t>
  </si>
  <si>
    <t>Instituto Privado Sagrada Familia</t>
  </si>
  <si>
    <t>Aldea Recuerdo a Barrios</t>
  </si>
  <si>
    <t xml:space="preserve">Instituto Ptivado de Estudios Avanzados </t>
  </si>
  <si>
    <t>Champerico</t>
  </si>
  <si>
    <t xml:space="preserve">Casco Urbano la colonia, Parcelamiento el Rosario </t>
  </si>
  <si>
    <t xml:space="preserve">IEB por Sistema de Cooperativa Parcelamiento El Rosario </t>
  </si>
  <si>
    <t>Carretera a Champerico, Retalhuleu</t>
  </si>
  <si>
    <t>INTECAP</t>
  </si>
  <si>
    <t>San Martín Zapotitlán</t>
  </si>
  <si>
    <t>Km. 189.5</t>
  </si>
  <si>
    <t>Colegio Evangélico La Patria Sur</t>
  </si>
  <si>
    <t>San Sebastián</t>
  </si>
  <si>
    <t>Colegio Privado Mixto San Sebastián</t>
  </si>
  <si>
    <t>Avenida central Cantón Samalá 1 </t>
  </si>
  <si>
    <t>Santa Catarina Ixtahuacán</t>
  </si>
  <si>
    <t>Caserío Chirijmazá, Aldea Guineales</t>
  </si>
  <si>
    <t>Instituto Básico por Cooperativa "B'aril Ab'aj"</t>
  </si>
  <si>
    <t xml:space="preserve">2a. Avenida 3-23 </t>
  </si>
  <si>
    <t>Supervisión Educativa 01 01 20</t>
  </si>
  <si>
    <t>ENCIECO</t>
  </si>
  <si>
    <t xml:space="preserve">INEB JV </t>
  </si>
  <si>
    <t>San Luis</t>
  </si>
  <si>
    <t xml:space="preserve">INEB JM </t>
  </si>
  <si>
    <t>2a. Calle 32-41 zona 7</t>
  </si>
  <si>
    <t>Colegio Monte Carmelo</t>
  </si>
  <si>
    <t>2a. Avenida 3-16</t>
  </si>
  <si>
    <t>Centro Educativo Mixto "Monte Nevado"</t>
  </si>
  <si>
    <t>Prevención de la Violencia</t>
  </si>
  <si>
    <t>FEBRERO 2025</t>
  </si>
  <si>
    <t>Derechos de los Niños, Niñas y Adolescentes</t>
  </si>
  <si>
    <t>Normativa de Convivencia Pacífica para una cultura de paz</t>
  </si>
  <si>
    <t>San Pedro Sacatepéquez</t>
  </si>
  <si>
    <t>San Lucas Tolimán</t>
  </si>
  <si>
    <t xml:space="preserve">San Cristóbal </t>
  </si>
  <si>
    <t>Barrio el Salvador San Cristóbal Totonicapan</t>
  </si>
  <si>
    <t>Colegio Mixto Parroquial San Cristóbal</t>
  </si>
  <si>
    <t>10 Avenida 3-10 zona 1</t>
  </si>
  <si>
    <t>9A. Avenida A 9-20, Colonia Atlántida</t>
  </si>
  <si>
    <t>Aldea Palestina La Unión</t>
  </si>
  <si>
    <t xml:space="preserve">5A. Calle 7-28 </t>
  </si>
  <si>
    <t>5ta 65 San Lucas Tolimán, 5 calle, Chimaltenango</t>
  </si>
  <si>
    <t>5a, Av. 4-17 zona 3</t>
  </si>
  <si>
    <t>Barrio San Sebastián</t>
  </si>
  <si>
    <t xml:space="preserve"> Avenida Jesús Castillo A-16</t>
  </si>
  <si>
    <t>Cantón Xechevex</t>
  </si>
  <si>
    <t>Barrio Las Plantas</t>
  </si>
  <si>
    <t xml:space="preserve"> Manzana 2 Colonia Maya Lote 262</t>
  </si>
  <si>
    <t>Kilómetro 14,5 Colinas de Monte María Sur zona</t>
  </si>
  <si>
    <t>Cabecera Municipal</t>
  </si>
  <si>
    <t>Barrio El Centro</t>
  </si>
  <si>
    <t>Barrio Ixobel</t>
  </si>
  <si>
    <t>Aldea Machaquilá</t>
  </si>
  <si>
    <t>Barrio Vista Hermosa</t>
  </si>
  <si>
    <t>Barrio Tikajal</t>
  </si>
  <si>
    <t xml:space="preserve"> </t>
  </si>
  <si>
    <t>Insituto Básico por Cooperativa</t>
  </si>
  <si>
    <t xml:space="preserve"> EOUM Prof. Adrián Trujillo</t>
  </si>
  <si>
    <t>INEB  Prof. José Vicente López y López</t>
  </si>
  <si>
    <t>EOUM JM El Reformador</t>
  </si>
  <si>
    <t>EOUM Ixobel</t>
  </si>
  <si>
    <t>EORM Las Plantas</t>
  </si>
  <si>
    <t>Colegio Evangélico Mixto Berea</t>
  </si>
  <si>
    <t>Colegio Evangélico Bethania</t>
  </si>
  <si>
    <t xml:space="preserve"> Finca Chojojá Circunvalación Mazatenango Finca Chojojá</t>
  </si>
  <si>
    <t xml:space="preserve"> Instituto Privado Mixto Tecnológico de Sur Occidente</t>
  </si>
  <si>
    <t xml:space="preserve">Escuela Oficial Rural Mixta </t>
  </si>
  <si>
    <t xml:space="preserve">Escuela Oficial Urbana Mixta "Rafael Landívar y Caballero 1" </t>
  </si>
  <si>
    <t>Instituto Tecnológico de Computación Totonicapense</t>
  </si>
  <si>
    <t>Instituto Santiago de la Asunción "Fe y ALegría" No. 64</t>
  </si>
  <si>
    <t xml:space="preserve">Cantón Ilom </t>
  </si>
  <si>
    <t>Instituto de Educación Básica por Cooperativa de Enseñanza J.V.</t>
  </si>
  <si>
    <t>EOUM Tipo Federación Miguel Hidalgo y Costilla</t>
  </si>
  <si>
    <t>EORM Aldea Palestina La Unión</t>
  </si>
  <si>
    <t>Colegio Mixto Privado Francisco Marroquín</t>
  </si>
  <si>
    <t>San Sebastián zona 4</t>
  </si>
  <si>
    <t>Instituto Tecnológico Privado Agua VIVA</t>
  </si>
  <si>
    <t>Colegio Ejército de Salvación El Limón</t>
  </si>
  <si>
    <t>Colegio La Patria</t>
  </si>
  <si>
    <t>Instituto Tecnológico Ferdinand Lassalle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</si>
</sst>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52525"/>
      <name val="Calibri"/>
      <family val="2"/>
      <scheme val="minor"/>
    </font>
    <font>
      <sz val="11"/>
      <color rgb="FF47474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3" borderId="2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7" fillId="0" borderId="3" xfId="0" applyFont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6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wrapText="1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2" borderId="2" xfId="0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DF7BE1"/>
      <color rgb="FFD60093"/>
      <color rgb="FFEDB9E6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SEPTIEMBRE%20DATOS%20ESPEC&#205;FICOS%20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OCTUBRE%20DATOS%20ESPEC&#205;FICOS%20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resuttados%202025%20por%20area/1.%20ENERO%20DATOS%20ESPEC&#205;FICOS%20OCCIDENT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resuttados%202025%20por%20area/1.%20ENERO%20DATOS%20ESPEC&#205;FICOS%20METRPOLITAN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resuttados%202025%20por%20area/1.%20ENERO%20DATOS%20ESPEC&#205;FICOS%20ORIENT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Ruth"/>
      <sheetName val="Lourdes "/>
      <sheetName val="Irene"/>
      <sheetName val="Katherine"/>
      <sheetName val="Lorena"/>
      <sheetName val="Georgina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Damaris "/>
      <sheetName val="Wendy"/>
      <sheetName val="Astrid"/>
      <sheetName val="Elena"/>
      <sheetName val="Elmer"/>
      <sheetName val="Max"/>
      <sheetName val="Julio"/>
      <sheetName val="Edvin"/>
      <sheetName val="Rosemary"/>
      <sheetName val="Cristina"/>
      <sheetName val="Celeste"/>
      <sheetName val="Lucrecia Xitumul "/>
      <sheetName val="Silvia Gonzalez "/>
      <sheetName val="Silvia Ortiz"/>
      <sheetName val="Stefanie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Bianqui Castillo"/>
      <sheetName val="Juan Carlos "/>
      <sheetName val="Irene"/>
      <sheetName val="Katherine"/>
      <sheetName val="Georgina "/>
      <sheetName val="Lorena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Wendy"/>
      <sheetName val="Elena"/>
      <sheetName val="Damaris "/>
      <sheetName val="Astrid"/>
      <sheetName val="Elmer"/>
      <sheetName val="Max"/>
      <sheetName val="Julio"/>
      <sheetName val="Edvin"/>
      <sheetName val="Rosemary"/>
      <sheetName val="Cristina"/>
      <sheetName val="Lucrecia Xitumul "/>
      <sheetName val="Celeste"/>
      <sheetName val="Silvia Ortiz"/>
      <sheetName val="Silvia Gonzalez "/>
      <sheetName val="Stefanie"/>
      <sheetName val="Adriana vargas"/>
      <sheetName val="Allan Gómez"/>
      <sheetName val="Carla Monterroso"/>
      <sheetName val="Kendy Salazar"/>
      <sheetName val="Leidy Mejía"/>
      <sheetName val="Maria de los Angeles"/>
      <sheetName val="Maynor Escalante"/>
      <sheetName val="Rafael González"/>
      <sheetName val="Santos Juan"/>
      <sheetName val="Sheny Xiquín"/>
      <sheetName val="Silvia Aguirre"/>
      <sheetName val="Valerie De León"/>
      <sheetName val="Valerie De la Cruz"/>
      <sheetName val="Wendy Gómez"/>
      <sheetName val="Yojana Rodriguez"/>
      <sheetName val="Yahaira Cobón"/>
      <sheetName val="Zaren Morales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REN"/>
      <sheetName val="Hoja 43"/>
      <sheetName val="Hoja 42"/>
      <sheetName val="MAYNOR"/>
      <sheetName val="SANTOS"/>
      <sheetName val="YAHAIRA"/>
      <sheetName val="MAX"/>
      <sheetName val="ALEIDA"/>
      <sheetName val="SHENY"/>
      <sheetName val="ANTONIO"/>
      <sheetName val="VALERIE"/>
      <sheetName val="GABRIELA"/>
      <sheetName val="CRISTINA"/>
      <sheetName val="DAMARIS"/>
      <sheetName val="HERVIN"/>
      <sheetName val="ELMER"/>
      <sheetName val="JULIO"/>
      <sheetName val="MARCELINA"/>
      <sheetName val="OCTAVIA"/>
      <sheetName val="SILVIA ORTIZ"/>
      <sheetName val="CLARA"/>
      <sheetName val="Silvia Gonzalez"/>
      <sheetName val="NANCY"/>
      <sheetName val="3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elica"/>
      <sheetName val="Alejandra Estrada"/>
      <sheetName val="Irene"/>
      <sheetName val="Bianqui Castillo"/>
      <sheetName val="Barbara"/>
      <sheetName val="Edgar"/>
      <sheetName val="Cecilia"/>
      <sheetName val="Edith"/>
      <sheetName val="Evelin Cholón"/>
      <sheetName val="Katherine"/>
      <sheetName val="Juan Carlos "/>
      <sheetName val="Kelly Aguilar"/>
      <sheetName val="Laura López"/>
      <sheetName val="Lesly Quino"/>
      <sheetName val="Lorena"/>
      <sheetName val="Maria Jose"/>
      <sheetName val="Miriam"/>
      <sheetName val="Nora"/>
      <sheetName val="Stefanie"/>
      <sheetName val="Sandra"/>
      <sheetName val="Telma"/>
      <sheetName val="Vivian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VIN"/>
      <sheetName val="ALMA"/>
      <sheetName val="CELESTE"/>
      <sheetName val="SILVIA GONZÁLEZ"/>
      <sheetName val="SILVIA XITUMUL"/>
      <sheetName val="HENRY "/>
      <sheetName val="LEIDY MEJÍA"/>
      <sheetName val="CARLA"/>
      <sheetName val="WENDY GÓMEZ"/>
      <sheetName val="ROSEMARY"/>
      <sheetName val="EDVIN"/>
      <sheetName val="RAFAEL "/>
      <sheetName val="KENDY SALAZAR"/>
      <sheetName val="SILVIA AGUIRRE"/>
      <sheetName val="ADRIANA"/>
      <sheetName val="KIMBERLY"/>
      <sheetName val="YOHANA"/>
      <sheetName val="LISSETH"/>
      <sheetName val="SESIA"/>
      <sheetName val="Silvia Gonzalez"/>
      <sheetName val="KELLY BOC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20"/>
  <sheetViews>
    <sheetView tabSelected="1" topLeftCell="G1" zoomScale="130" zoomScaleNormal="130" workbookViewId="0">
      <selection activeCell="A118" sqref="A118"/>
    </sheetView>
  </sheetViews>
  <sheetFormatPr baseColWidth="10" defaultRowHeight="15" x14ac:dyDescent="0.25"/>
  <cols>
    <col min="1" max="1" width="30" style="2" customWidth="1"/>
    <col min="2" max="2" width="8.5703125" style="2" bestFit="1" customWidth="1"/>
    <col min="3" max="3" width="6.5703125" style="2" bestFit="1" customWidth="1"/>
    <col min="4" max="4" width="7.42578125" style="19" bestFit="1" customWidth="1"/>
    <col min="5" max="5" width="17.28515625" style="2" customWidth="1"/>
    <col min="6" max="6" width="19.140625" style="2" customWidth="1"/>
    <col min="7" max="7" width="20.7109375" style="2" customWidth="1"/>
    <col min="8" max="8" width="29.42578125" style="2" customWidth="1"/>
    <col min="9" max="9" width="7.42578125" style="19" bestFit="1" customWidth="1"/>
    <col min="10" max="10" width="6.28515625" style="19" bestFit="1" customWidth="1"/>
    <col min="11" max="11" width="6.140625" style="19" bestFit="1" customWidth="1"/>
    <col min="12" max="12" width="9.28515625" style="19" bestFit="1" customWidth="1"/>
    <col min="13" max="13" width="5.28515625" style="19" bestFit="1" customWidth="1"/>
    <col min="14" max="14" width="7.42578125" style="19" bestFit="1" customWidth="1"/>
    <col min="15" max="15" width="16.85546875" style="2" customWidth="1"/>
    <col min="16" max="16" width="14.5703125" style="4" customWidth="1"/>
    <col min="17" max="17" width="14.7109375" style="4" customWidth="1"/>
    <col min="18" max="18" width="37.42578125" style="4" customWidth="1"/>
    <col min="19" max="16384" width="11.42578125" style="2"/>
  </cols>
  <sheetData>
    <row r="1" spans="1:19" ht="19.5" customHeight="1" x14ac:dyDescent="0.25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16"/>
      <c r="K1" s="16"/>
      <c r="L1" s="16"/>
      <c r="M1" s="16"/>
      <c r="N1" s="16"/>
      <c r="O1" s="1"/>
      <c r="P1" s="3"/>
      <c r="Q1" s="3"/>
      <c r="R1" s="3"/>
    </row>
    <row r="2" spans="1:19" ht="19.5" customHeight="1" x14ac:dyDescent="0.25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16"/>
      <c r="K2" s="16"/>
      <c r="L2" s="16"/>
      <c r="M2" s="16"/>
      <c r="N2" s="16"/>
      <c r="O2" s="1"/>
      <c r="P2" s="3"/>
      <c r="Q2" s="3"/>
      <c r="R2" s="3"/>
    </row>
    <row r="3" spans="1:19" ht="19.5" customHeight="1" x14ac:dyDescent="0.25">
      <c r="A3" s="22" t="s">
        <v>251</v>
      </c>
      <c r="C3" s="1"/>
      <c r="D3" s="16"/>
      <c r="E3" s="3"/>
      <c r="F3" s="3"/>
      <c r="G3" s="3"/>
      <c r="H3" s="3"/>
      <c r="I3" s="16"/>
      <c r="J3" s="16"/>
      <c r="K3" s="16"/>
      <c r="L3" s="16"/>
      <c r="M3" s="16"/>
      <c r="N3" s="16"/>
      <c r="O3" s="1"/>
      <c r="P3" s="3"/>
      <c r="Q3" s="3"/>
      <c r="R3" s="3"/>
    </row>
    <row r="4" spans="1:19" ht="35.25" customHeight="1" x14ac:dyDescent="0.25">
      <c r="A4" s="6" t="s">
        <v>14</v>
      </c>
      <c r="B4" s="31" t="s">
        <v>8</v>
      </c>
      <c r="C4" s="31" t="s">
        <v>7</v>
      </c>
      <c r="D4" s="17" t="s">
        <v>6</v>
      </c>
      <c r="E4" s="32" t="s">
        <v>0</v>
      </c>
      <c r="F4" s="32" t="s">
        <v>15</v>
      </c>
      <c r="G4" s="32" t="s">
        <v>5</v>
      </c>
      <c r="H4" s="32" t="s">
        <v>1</v>
      </c>
      <c r="I4" s="17" t="s">
        <v>6</v>
      </c>
      <c r="J4" s="17" t="s">
        <v>2</v>
      </c>
      <c r="K4" s="17" t="s">
        <v>3</v>
      </c>
      <c r="L4" s="17" t="s">
        <v>16</v>
      </c>
      <c r="M4" s="17" t="s">
        <v>4</v>
      </c>
      <c r="N4" s="17" t="s">
        <v>6</v>
      </c>
      <c r="O4" s="31" t="s">
        <v>9</v>
      </c>
      <c r="P4" s="32" t="s">
        <v>10</v>
      </c>
      <c r="Q4" s="32" t="s">
        <v>11</v>
      </c>
      <c r="R4" s="32" t="s">
        <v>12</v>
      </c>
      <c r="S4" s="33"/>
    </row>
    <row r="5" spans="1:19" ht="45" customHeight="1" x14ac:dyDescent="0.25">
      <c r="A5" s="8" t="s">
        <v>43</v>
      </c>
      <c r="B5" s="5">
        <v>145</v>
      </c>
      <c r="C5" s="5">
        <v>150</v>
      </c>
      <c r="D5" s="7">
        <f t="shared" ref="D5:D10" si="0">SUM(B5:C5)</f>
        <v>295</v>
      </c>
      <c r="E5" s="5">
        <v>294</v>
      </c>
      <c r="F5" s="5">
        <v>1</v>
      </c>
      <c r="G5" s="5">
        <v>0</v>
      </c>
      <c r="H5" s="5">
        <v>0</v>
      </c>
      <c r="I5" s="7">
        <f>SUM(E5:H5)</f>
        <v>295</v>
      </c>
      <c r="J5" s="7">
        <v>295</v>
      </c>
      <c r="K5" s="7">
        <v>0</v>
      </c>
      <c r="L5" s="7">
        <v>0</v>
      </c>
      <c r="M5" s="7">
        <v>0</v>
      </c>
      <c r="N5" s="7">
        <f>SUM(J5:M5)</f>
        <v>295</v>
      </c>
      <c r="O5" s="53" t="s">
        <v>29</v>
      </c>
      <c r="P5" s="35" t="s">
        <v>38</v>
      </c>
      <c r="Q5" s="35" t="s">
        <v>44</v>
      </c>
      <c r="R5" s="36" t="s">
        <v>293</v>
      </c>
    </row>
    <row r="6" spans="1:19" ht="30" x14ac:dyDescent="0.25">
      <c r="A6" s="8" t="s">
        <v>43</v>
      </c>
      <c r="B6" s="5">
        <v>0</v>
      </c>
      <c r="C6" s="5">
        <v>250</v>
      </c>
      <c r="D6" s="7">
        <f t="shared" si="0"/>
        <v>250</v>
      </c>
      <c r="E6" s="5">
        <v>249</v>
      </c>
      <c r="F6" s="5">
        <v>1</v>
      </c>
      <c r="G6" s="5">
        <v>0</v>
      </c>
      <c r="H6" s="5">
        <v>0</v>
      </c>
      <c r="I6" s="7">
        <f t="shared" ref="I6" si="1">SUM(E6:H6)</f>
        <v>250</v>
      </c>
      <c r="J6" s="7">
        <v>180</v>
      </c>
      <c r="K6" s="7">
        <v>0</v>
      </c>
      <c r="L6" s="7">
        <v>0</v>
      </c>
      <c r="M6" s="7">
        <v>70</v>
      </c>
      <c r="N6" s="7">
        <f t="shared" ref="N6:N12" si="2">SUM(J6:M6)</f>
        <v>250</v>
      </c>
      <c r="O6" s="53" t="s">
        <v>45</v>
      </c>
      <c r="P6" s="35" t="s">
        <v>45</v>
      </c>
      <c r="Q6" s="6" t="s">
        <v>46</v>
      </c>
      <c r="R6" s="37" t="s">
        <v>294</v>
      </c>
    </row>
    <row r="7" spans="1:19" ht="30" x14ac:dyDescent="0.25">
      <c r="A7" s="8" t="s">
        <v>43</v>
      </c>
      <c r="B7" s="5">
        <v>39</v>
      </c>
      <c r="C7" s="7">
        <v>27</v>
      </c>
      <c r="D7" s="7">
        <f t="shared" si="0"/>
        <v>66</v>
      </c>
      <c r="E7" s="7">
        <v>64</v>
      </c>
      <c r="F7" s="7">
        <v>2</v>
      </c>
      <c r="G7" s="7">
        <v>0</v>
      </c>
      <c r="H7" s="7">
        <v>0</v>
      </c>
      <c r="I7" s="7">
        <f t="shared" ref="I7:I8" si="3">SUM(E7:H7)</f>
        <v>66</v>
      </c>
      <c r="J7" s="7">
        <v>4</v>
      </c>
      <c r="K7" s="7">
        <v>0</v>
      </c>
      <c r="L7" s="7">
        <v>0</v>
      </c>
      <c r="M7" s="7">
        <v>62</v>
      </c>
      <c r="N7" s="7">
        <f t="shared" si="2"/>
        <v>66</v>
      </c>
      <c r="O7" s="53" t="s">
        <v>45</v>
      </c>
      <c r="P7" s="35" t="s">
        <v>125</v>
      </c>
      <c r="Q7" s="34" t="s">
        <v>47</v>
      </c>
      <c r="R7" s="35" t="s">
        <v>48</v>
      </c>
    </row>
    <row r="8" spans="1:19" ht="45" customHeight="1" x14ac:dyDescent="0.25">
      <c r="A8" s="8" t="s">
        <v>43</v>
      </c>
      <c r="B8" s="5">
        <v>5</v>
      </c>
      <c r="C8" s="5">
        <v>5</v>
      </c>
      <c r="D8" s="7">
        <f t="shared" ref="D8" si="4">SUM(B8:C8)</f>
        <v>10</v>
      </c>
      <c r="E8" s="5">
        <v>10</v>
      </c>
      <c r="F8" s="5">
        <v>0</v>
      </c>
      <c r="G8" s="5">
        <v>0</v>
      </c>
      <c r="H8" s="5">
        <v>0</v>
      </c>
      <c r="I8" s="7">
        <f t="shared" si="3"/>
        <v>10</v>
      </c>
      <c r="J8" s="7">
        <v>0</v>
      </c>
      <c r="K8" s="7">
        <v>0</v>
      </c>
      <c r="L8" s="7">
        <v>0</v>
      </c>
      <c r="M8" s="7">
        <v>10</v>
      </c>
      <c r="N8" s="7">
        <f t="shared" si="2"/>
        <v>10</v>
      </c>
      <c r="O8" s="53" t="s">
        <v>26</v>
      </c>
      <c r="P8" s="35" t="s">
        <v>26</v>
      </c>
      <c r="Q8" s="6" t="s">
        <v>49</v>
      </c>
      <c r="R8" s="37" t="s">
        <v>36</v>
      </c>
    </row>
    <row r="9" spans="1:19" ht="60" x14ac:dyDescent="0.25">
      <c r="A9" s="8" t="s">
        <v>43</v>
      </c>
      <c r="B9" s="5">
        <v>52</v>
      </c>
      <c r="C9" s="5">
        <v>48</v>
      </c>
      <c r="D9" s="7">
        <f t="shared" si="0"/>
        <v>100</v>
      </c>
      <c r="E9" s="5">
        <v>89</v>
      </c>
      <c r="F9" s="5">
        <v>8</v>
      </c>
      <c r="G9" s="5">
        <v>3</v>
      </c>
      <c r="H9" s="5">
        <v>0</v>
      </c>
      <c r="I9" s="7">
        <f t="shared" ref="I9:I10" si="5">SUM(E9:H9)</f>
        <v>100</v>
      </c>
      <c r="J9" s="7">
        <v>0</v>
      </c>
      <c r="K9" s="7">
        <v>0</v>
      </c>
      <c r="L9" s="7">
        <v>0</v>
      </c>
      <c r="M9" s="7">
        <v>100</v>
      </c>
      <c r="N9" s="7">
        <f t="shared" si="2"/>
        <v>100</v>
      </c>
      <c r="O9" s="53" t="s">
        <v>20</v>
      </c>
      <c r="P9" s="35" t="s">
        <v>20</v>
      </c>
      <c r="Q9" s="6" t="s">
        <v>51</v>
      </c>
      <c r="R9" s="37" t="s">
        <v>50</v>
      </c>
    </row>
    <row r="10" spans="1:19" ht="45" customHeight="1" x14ac:dyDescent="0.25">
      <c r="A10" s="13" t="s">
        <v>43</v>
      </c>
      <c r="B10" s="14">
        <v>16</v>
      </c>
      <c r="C10" s="14">
        <v>15</v>
      </c>
      <c r="D10" s="7">
        <f t="shared" si="0"/>
        <v>31</v>
      </c>
      <c r="E10" s="14">
        <v>31</v>
      </c>
      <c r="F10" s="14">
        <v>0</v>
      </c>
      <c r="G10" s="14">
        <v>0</v>
      </c>
      <c r="H10" s="14">
        <v>0</v>
      </c>
      <c r="I10" s="7">
        <f t="shared" si="5"/>
        <v>31</v>
      </c>
      <c r="J10" s="7">
        <v>0</v>
      </c>
      <c r="K10" s="7">
        <v>0</v>
      </c>
      <c r="L10" s="7">
        <v>0</v>
      </c>
      <c r="M10" s="7">
        <v>31</v>
      </c>
      <c r="N10" s="7">
        <f t="shared" si="2"/>
        <v>31</v>
      </c>
      <c r="O10" s="54" t="s">
        <v>20</v>
      </c>
      <c r="P10" s="38" t="s">
        <v>20</v>
      </c>
      <c r="Q10" s="38" t="s">
        <v>246</v>
      </c>
      <c r="R10" s="38" t="s">
        <v>247</v>
      </c>
    </row>
    <row r="11" spans="1:19" ht="45" customHeight="1" x14ac:dyDescent="0.25">
      <c r="A11" s="8" t="s">
        <v>43</v>
      </c>
      <c r="B11" s="5">
        <v>7</v>
      </c>
      <c r="C11" s="5">
        <v>3</v>
      </c>
      <c r="D11" s="7">
        <f t="shared" ref="D11:D12" si="6">SUM(B11:C11)</f>
        <v>10</v>
      </c>
      <c r="E11" s="5">
        <v>10</v>
      </c>
      <c r="F11" s="5">
        <v>0</v>
      </c>
      <c r="G11" s="5">
        <v>0</v>
      </c>
      <c r="H11" s="5">
        <v>0</v>
      </c>
      <c r="I11" s="7">
        <f t="shared" ref="I11:I12" si="7">SUM(E11:H11)</f>
        <v>10</v>
      </c>
      <c r="J11" s="7">
        <v>0</v>
      </c>
      <c r="K11" s="7">
        <v>0</v>
      </c>
      <c r="L11" s="7">
        <v>0</v>
      </c>
      <c r="M11" s="7">
        <v>10</v>
      </c>
      <c r="N11" s="7">
        <f t="shared" si="2"/>
        <v>10</v>
      </c>
      <c r="O11" s="53" t="s">
        <v>20</v>
      </c>
      <c r="P11" s="35" t="s">
        <v>21</v>
      </c>
      <c r="Q11" s="6" t="s">
        <v>52</v>
      </c>
      <c r="R11" s="37" t="s">
        <v>53</v>
      </c>
    </row>
    <row r="12" spans="1:19" ht="45" customHeight="1" x14ac:dyDescent="0.25">
      <c r="A12" s="8" t="s">
        <v>43</v>
      </c>
      <c r="B12" s="5">
        <v>24</v>
      </c>
      <c r="C12" s="5">
        <v>42</v>
      </c>
      <c r="D12" s="7">
        <f t="shared" si="6"/>
        <v>66</v>
      </c>
      <c r="E12" s="5">
        <v>65</v>
      </c>
      <c r="F12" s="5">
        <v>1</v>
      </c>
      <c r="G12" s="5">
        <v>0</v>
      </c>
      <c r="H12" s="5">
        <v>0</v>
      </c>
      <c r="I12" s="7">
        <f t="shared" si="7"/>
        <v>66</v>
      </c>
      <c r="J12" s="7">
        <v>61</v>
      </c>
      <c r="K12" s="7">
        <v>0</v>
      </c>
      <c r="L12" s="7">
        <v>0</v>
      </c>
      <c r="M12" s="7">
        <v>5</v>
      </c>
      <c r="N12" s="7">
        <f t="shared" si="2"/>
        <v>66</v>
      </c>
      <c r="O12" s="53" t="s">
        <v>31</v>
      </c>
      <c r="P12" s="35" t="s">
        <v>54</v>
      </c>
      <c r="Q12" s="35" t="s">
        <v>261</v>
      </c>
      <c r="R12" s="37" t="s">
        <v>295</v>
      </c>
    </row>
    <row r="13" spans="1:19" ht="45" customHeight="1" x14ac:dyDescent="0.25">
      <c r="A13" s="8" t="s">
        <v>43</v>
      </c>
      <c r="B13" s="5">
        <v>31</v>
      </c>
      <c r="C13" s="5">
        <v>31</v>
      </c>
      <c r="D13" s="7">
        <f t="shared" ref="D13:D18" si="8">SUM(B13:C13)</f>
        <v>62</v>
      </c>
      <c r="E13" s="5">
        <v>62</v>
      </c>
      <c r="F13" s="5">
        <v>0</v>
      </c>
      <c r="G13" s="5">
        <v>0</v>
      </c>
      <c r="H13" s="5">
        <v>0</v>
      </c>
      <c r="I13" s="7">
        <f t="shared" ref="I13:I23" si="9">SUM(E13:H13)</f>
        <v>62</v>
      </c>
      <c r="J13" s="7">
        <v>62</v>
      </c>
      <c r="K13" s="7">
        <v>0</v>
      </c>
      <c r="L13" s="7">
        <v>0</v>
      </c>
      <c r="M13" s="7">
        <v>0</v>
      </c>
      <c r="N13" s="7">
        <f t="shared" ref="N13:N56" si="10">SUM(J13:M13)</f>
        <v>62</v>
      </c>
      <c r="O13" s="55" t="s">
        <v>33</v>
      </c>
      <c r="P13" s="35" t="s">
        <v>55</v>
      </c>
      <c r="Q13" s="6" t="s">
        <v>56</v>
      </c>
      <c r="R13" s="37" t="s">
        <v>57</v>
      </c>
    </row>
    <row r="14" spans="1:19" ht="60" x14ac:dyDescent="0.25">
      <c r="A14" s="8" t="s">
        <v>43</v>
      </c>
      <c r="B14" s="5">
        <v>15</v>
      </c>
      <c r="C14" s="5">
        <v>10</v>
      </c>
      <c r="D14" s="7">
        <f t="shared" si="8"/>
        <v>25</v>
      </c>
      <c r="E14" s="5">
        <v>25</v>
      </c>
      <c r="F14" s="5">
        <v>0</v>
      </c>
      <c r="G14" s="5">
        <v>0</v>
      </c>
      <c r="H14" s="5">
        <v>0</v>
      </c>
      <c r="I14" s="7">
        <f t="shared" si="9"/>
        <v>25</v>
      </c>
      <c r="J14" s="7">
        <v>25</v>
      </c>
      <c r="K14" s="7">
        <v>0</v>
      </c>
      <c r="L14" s="7">
        <v>0</v>
      </c>
      <c r="M14" s="7">
        <v>0</v>
      </c>
      <c r="N14" s="7">
        <f t="shared" si="10"/>
        <v>25</v>
      </c>
      <c r="O14" s="35" t="s">
        <v>33</v>
      </c>
      <c r="P14" s="39" t="s">
        <v>55</v>
      </c>
      <c r="Q14" s="6" t="s">
        <v>58</v>
      </c>
      <c r="R14" s="35" t="s">
        <v>59</v>
      </c>
    </row>
    <row r="15" spans="1:19" ht="45" customHeight="1" x14ac:dyDescent="0.25">
      <c r="A15" s="8" t="s">
        <v>43</v>
      </c>
      <c r="B15" s="5">
        <v>27</v>
      </c>
      <c r="C15" s="5">
        <v>30</v>
      </c>
      <c r="D15" s="7">
        <f t="shared" si="8"/>
        <v>57</v>
      </c>
      <c r="E15" s="5">
        <v>57</v>
      </c>
      <c r="F15" s="5">
        <v>0</v>
      </c>
      <c r="G15" s="5">
        <v>0</v>
      </c>
      <c r="H15" s="5">
        <v>0</v>
      </c>
      <c r="I15" s="7">
        <f t="shared" si="9"/>
        <v>57</v>
      </c>
      <c r="J15" s="7">
        <v>57</v>
      </c>
      <c r="K15" s="7">
        <v>0</v>
      </c>
      <c r="L15" s="7">
        <v>0</v>
      </c>
      <c r="M15" s="7">
        <v>0</v>
      </c>
      <c r="N15" s="7">
        <f t="shared" si="10"/>
        <v>57</v>
      </c>
      <c r="O15" s="53" t="s">
        <v>33</v>
      </c>
      <c r="P15" s="39" t="s">
        <v>55</v>
      </c>
      <c r="Q15" s="35" t="s">
        <v>60</v>
      </c>
      <c r="R15" s="37" t="s">
        <v>61</v>
      </c>
    </row>
    <row r="16" spans="1:19" ht="45" customHeight="1" x14ac:dyDescent="0.25">
      <c r="A16" s="8" t="s">
        <v>43</v>
      </c>
      <c r="B16" s="5">
        <v>34</v>
      </c>
      <c r="C16" s="5">
        <v>57</v>
      </c>
      <c r="D16" s="7">
        <f t="shared" si="8"/>
        <v>91</v>
      </c>
      <c r="E16" s="5">
        <v>0</v>
      </c>
      <c r="F16" s="5">
        <v>91</v>
      </c>
      <c r="G16" s="5">
        <v>0</v>
      </c>
      <c r="H16" s="5">
        <v>0</v>
      </c>
      <c r="I16" s="7">
        <f t="shared" si="9"/>
        <v>91</v>
      </c>
      <c r="J16" s="7">
        <v>0</v>
      </c>
      <c r="K16" s="7">
        <v>0</v>
      </c>
      <c r="L16" s="7">
        <v>0</v>
      </c>
      <c r="M16" s="7">
        <v>91</v>
      </c>
      <c r="N16" s="7">
        <f t="shared" si="10"/>
        <v>91</v>
      </c>
      <c r="O16" s="53" t="s">
        <v>32</v>
      </c>
      <c r="P16" s="35" t="s">
        <v>254</v>
      </c>
      <c r="Q16" s="34" t="s">
        <v>262</v>
      </c>
      <c r="R16" s="35" t="s">
        <v>196</v>
      </c>
    </row>
    <row r="17" spans="1:18" ht="45" customHeight="1" x14ac:dyDescent="0.25">
      <c r="A17" s="8" t="s">
        <v>43</v>
      </c>
      <c r="B17" s="5">
        <v>60</v>
      </c>
      <c r="C17" s="5">
        <v>68</v>
      </c>
      <c r="D17" s="7">
        <f t="shared" si="8"/>
        <v>128</v>
      </c>
      <c r="E17" s="5">
        <v>128</v>
      </c>
      <c r="F17" s="5">
        <v>0</v>
      </c>
      <c r="G17" s="5">
        <v>0</v>
      </c>
      <c r="H17" s="5">
        <v>0</v>
      </c>
      <c r="I17" s="7">
        <f t="shared" si="9"/>
        <v>128</v>
      </c>
      <c r="J17" s="7">
        <v>0</v>
      </c>
      <c r="K17" s="7">
        <v>0</v>
      </c>
      <c r="L17" s="7">
        <v>0</v>
      </c>
      <c r="M17" s="7">
        <v>128</v>
      </c>
      <c r="N17" s="7">
        <f t="shared" si="10"/>
        <v>128</v>
      </c>
      <c r="O17" s="53" t="s">
        <v>25</v>
      </c>
      <c r="P17" s="35" t="s">
        <v>27</v>
      </c>
      <c r="Q17" s="35" t="s">
        <v>63</v>
      </c>
      <c r="R17" s="35" t="s">
        <v>64</v>
      </c>
    </row>
    <row r="18" spans="1:18" ht="45" customHeight="1" x14ac:dyDescent="0.25">
      <c r="A18" s="8" t="s">
        <v>43</v>
      </c>
      <c r="B18" s="5">
        <v>41</v>
      </c>
      <c r="C18" s="5">
        <v>59</v>
      </c>
      <c r="D18" s="7">
        <f t="shared" si="8"/>
        <v>100</v>
      </c>
      <c r="E18" s="5">
        <v>83</v>
      </c>
      <c r="F18" s="5">
        <v>17</v>
      </c>
      <c r="G18" s="5">
        <v>0</v>
      </c>
      <c r="H18" s="5">
        <v>0</v>
      </c>
      <c r="I18" s="7">
        <f t="shared" si="9"/>
        <v>100</v>
      </c>
      <c r="J18" s="7">
        <v>84</v>
      </c>
      <c r="K18" s="7">
        <v>0</v>
      </c>
      <c r="L18" s="7">
        <v>0</v>
      </c>
      <c r="M18" s="7">
        <v>16</v>
      </c>
      <c r="N18" s="7">
        <f t="shared" si="10"/>
        <v>100</v>
      </c>
      <c r="O18" s="53" t="s">
        <v>65</v>
      </c>
      <c r="P18" s="35" t="s">
        <v>255</v>
      </c>
      <c r="Q18" s="35" t="s">
        <v>263</v>
      </c>
      <c r="R18" s="37" t="s">
        <v>66</v>
      </c>
    </row>
    <row r="19" spans="1:18" ht="45" customHeight="1" x14ac:dyDescent="0.25">
      <c r="A19" s="8" t="s">
        <v>43</v>
      </c>
      <c r="B19" s="5">
        <v>7</v>
      </c>
      <c r="C19" s="5">
        <v>11</v>
      </c>
      <c r="D19" s="7">
        <v>18</v>
      </c>
      <c r="E19" s="7">
        <v>0</v>
      </c>
      <c r="F19" s="5">
        <v>18</v>
      </c>
      <c r="G19" s="5">
        <v>0</v>
      </c>
      <c r="H19" s="5">
        <v>0</v>
      </c>
      <c r="I19" s="7">
        <f t="shared" si="9"/>
        <v>18</v>
      </c>
      <c r="J19" s="7">
        <v>16</v>
      </c>
      <c r="K19" s="7">
        <v>0</v>
      </c>
      <c r="L19" s="7">
        <v>0</v>
      </c>
      <c r="M19" s="7">
        <v>2</v>
      </c>
      <c r="N19" s="7">
        <f t="shared" si="10"/>
        <v>18</v>
      </c>
      <c r="O19" s="53" t="s">
        <v>67</v>
      </c>
      <c r="P19" s="35" t="s">
        <v>256</v>
      </c>
      <c r="Q19" s="35" t="s">
        <v>257</v>
      </c>
      <c r="R19" s="35" t="s">
        <v>296</v>
      </c>
    </row>
    <row r="20" spans="1:18" ht="45" customHeight="1" x14ac:dyDescent="0.25">
      <c r="A20" s="8" t="s">
        <v>43</v>
      </c>
      <c r="B20" s="5">
        <v>33</v>
      </c>
      <c r="C20" s="5">
        <v>32</v>
      </c>
      <c r="D20" s="7">
        <f>SUM(B20:C20)</f>
        <v>65</v>
      </c>
      <c r="E20" s="7">
        <v>9</v>
      </c>
      <c r="F20" s="5">
        <v>56</v>
      </c>
      <c r="G20" s="5">
        <v>0</v>
      </c>
      <c r="H20" s="5">
        <v>0</v>
      </c>
      <c r="I20" s="7">
        <f t="shared" si="9"/>
        <v>65</v>
      </c>
      <c r="J20" s="7">
        <v>59</v>
      </c>
      <c r="K20" s="7">
        <v>0</v>
      </c>
      <c r="L20" s="7">
        <v>0</v>
      </c>
      <c r="M20" s="7">
        <v>6</v>
      </c>
      <c r="N20" s="7">
        <f t="shared" si="10"/>
        <v>65</v>
      </c>
      <c r="O20" s="53" t="s">
        <v>67</v>
      </c>
      <c r="P20" s="35" t="s">
        <v>256</v>
      </c>
      <c r="Q20" s="6" t="s">
        <v>264</v>
      </c>
      <c r="R20" s="35" t="s">
        <v>297</v>
      </c>
    </row>
    <row r="21" spans="1:18" ht="45" customHeight="1" x14ac:dyDescent="0.25">
      <c r="A21" s="8" t="s">
        <v>43</v>
      </c>
      <c r="B21" s="5">
        <v>6</v>
      </c>
      <c r="C21" s="5">
        <v>5</v>
      </c>
      <c r="D21" s="7">
        <f>SUM(B21:C21)</f>
        <v>11</v>
      </c>
      <c r="E21" s="5">
        <v>0</v>
      </c>
      <c r="F21" s="5">
        <v>11</v>
      </c>
      <c r="G21" s="5">
        <v>0</v>
      </c>
      <c r="H21" s="5">
        <v>0</v>
      </c>
      <c r="I21" s="7">
        <f t="shared" si="9"/>
        <v>11</v>
      </c>
      <c r="J21" s="7">
        <v>7</v>
      </c>
      <c r="K21" s="7">
        <v>0</v>
      </c>
      <c r="L21" s="7">
        <v>0</v>
      </c>
      <c r="M21" s="7">
        <v>4</v>
      </c>
      <c r="N21" s="7">
        <f t="shared" si="10"/>
        <v>11</v>
      </c>
      <c r="O21" s="53" t="s">
        <v>67</v>
      </c>
      <c r="P21" s="35" t="s">
        <v>256</v>
      </c>
      <c r="Q21" s="6" t="s">
        <v>265</v>
      </c>
      <c r="R21" s="35" t="s">
        <v>298</v>
      </c>
    </row>
    <row r="22" spans="1:18" ht="45" customHeight="1" x14ac:dyDescent="0.25">
      <c r="A22" s="8" t="s">
        <v>43</v>
      </c>
      <c r="B22" s="5">
        <v>68</v>
      </c>
      <c r="C22" s="5">
        <v>76</v>
      </c>
      <c r="D22" s="7">
        <f>SUM(B22:C22)</f>
        <v>144</v>
      </c>
      <c r="E22" s="5">
        <v>144</v>
      </c>
      <c r="F22" s="5">
        <v>0</v>
      </c>
      <c r="G22" s="5">
        <v>0</v>
      </c>
      <c r="H22" s="5">
        <v>0</v>
      </c>
      <c r="I22" s="7">
        <f t="shared" si="9"/>
        <v>144</v>
      </c>
      <c r="J22" s="7">
        <v>0</v>
      </c>
      <c r="K22" s="7">
        <v>0</v>
      </c>
      <c r="L22" s="7">
        <v>0</v>
      </c>
      <c r="M22" s="7">
        <v>144</v>
      </c>
      <c r="N22" s="7">
        <f t="shared" si="10"/>
        <v>144</v>
      </c>
      <c r="O22" s="53" t="s">
        <v>20</v>
      </c>
      <c r="P22" s="35" t="s">
        <v>37</v>
      </c>
      <c r="Q22" s="40" t="s">
        <v>74</v>
      </c>
      <c r="R22" s="35" t="s">
        <v>75</v>
      </c>
    </row>
    <row r="23" spans="1:18" ht="45" customHeight="1" x14ac:dyDescent="0.25">
      <c r="A23" s="8" t="s">
        <v>43</v>
      </c>
      <c r="B23" s="5">
        <v>27</v>
      </c>
      <c r="C23" s="5">
        <v>40</v>
      </c>
      <c r="D23" s="7">
        <v>67</v>
      </c>
      <c r="E23" s="5">
        <v>67</v>
      </c>
      <c r="F23" s="5">
        <v>0</v>
      </c>
      <c r="G23" s="5">
        <v>0</v>
      </c>
      <c r="H23" s="5">
        <v>0</v>
      </c>
      <c r="I23" s="7">
        <f t="shared" si="9"/>
        <v>67</v>
      </c>
      <c r="J23" s="7">
        <v>0</v>
      </c>
      <c r="K23" s="7">
        <v>0</v>
      </c>
      <c r="L23" s="7">
        <v>0</v>
      </c>
      <c r="M23" s="7">
        <v>67</v>
      </c>
      <c r="N23" s="7">
        <f t="shared" si="10"/>
        <v>67</v>
      </c>
      <c r="O23" s="53" t="s">
        <v>33</v>
      </c>
      <c r="P23" s="35" t="s">
        <v>34</v>
      </c>
      <c r="Q23" s="35" t="s">
        <v>76</v>
      </c>
      <c r="R23" s="35" t="s">
        <v>77</v>
      </c>
    </row>
    <row r="24" spans="1:18" ht="45" customHeight="1" x14ac:dyDescent="0.25">
      <c r="A24" s="8" t="s">
        <v>71</v>
      </c>
      <c r="B24" s="5">
        <v>92</v>
      </c>
      <c r="C24" s="5">
        <v>135</v>
      </c>
      <c r="D24" s="7">
        <v>227</v>
      </c>
      <c r="E24" s="5">
        <v>0</v>
      </c>
      <c r="F24" s="5">
        <v>227</v>
      </c>
      <c r="G24" s="5">
        <v>0</v>
      </c>
      <c r="H24" s="5">
        <v>0</v>
      </c>
      <c r="I24" s="7">
        <v>227</v>
      </c>
      <c r="J24" s="7">
        <v>29</v>
      </c>
      <c r="K24" s="7">
        <v>0</v>
      </c>
      <c r="L24" s="7">
        <v>0</v>
      </c>
      <c r="M24" s="7">
        <v>198</v>
      </c>
      <c r="N24" s="7">
        <f t="shared" si="10"/>
        <v>227</v>
      </c>
      <c r="O24" s="53" t="s">
        <v>17</v>
      </c>
      <c r="P24" s="35" t="s">
        <v>19</v>
      </c>
      <c r="Q24" s="41" t="s">
        <v>72</v>
      </c>
      <c r="R24" s="35" t="s">
        <v>73</v>
      </c>
    </row>
    <row r="25" spans="1:18" ht="45" customHeight="1" x14ac:dyDescent="0.25">
      <c r="A25" s="8" t="s">
        <v>78</v>
      </c>
      <c r="B25" s="5">
        <v>38</v>
      </c>
      <c r="C25" s="5">
        <v>45</v>
      </c>
      <c r="D25" s="7">
        <f t="shared" ref="D25:D56" si="11">SUM(B25:C25)</f>
        <v>83</v>
      </c>
      <c r="E25" s="5">
        <v>53</v>
      </c>
      <c r="F25" s="5">
        <v>30</v>
      </c>
      <c r="G25" s="5">
        <v>0</v>
      </c>
      <c r="H25" s="5">
        <v>0</v>
      </c>
      <c r="I25" s="7">
        <f t="shared" ref="I25:I45" si="12">SUM(E25:H25)</f>
        <v>83</v>
      </c>
      <c r="J25" s="7">
        <v>0</v>
      </c>
      <c r="K25" s="7">
        <v>0</v>
      </c>
      <c r="L25" s="7">
        <v>0</v>
      </c>
      <c r="M25" s="7">
        <v>83</v>
      </c>
      <c r="N25" s="7">
        <f t="shared" si="10"/>
        <v>83</v>
      </c>
      <c r="O25" s="53" t="s">
        <v>20</v>
      </c>
      <c r="P25" s="35" t="s">
        <v>20</v>
      </c>
      <c r="Q25" s="35" t="s">
        <v>79</v>
      </c>
      <c r="R25" s="35" t="s">
        <v>80</v>
      </c>
    </row>
    <row r="26" spans="1:18" ht="57" customHeight="1" x14ac:dyDescent="0.25">
      <c r="A26" s="8" t="s">
        <v>81</v>
      </c>
      <c r="B26" s="5">
        <v>17</v>
      </c>
      <c r="C26" s="5">
        <v>22</v>
      </c>
      <c r="D26" s="7">
        <f t="shared" si="11"/>
        <v>39</v>
      </c>
      <c r="E26" s="5">
        <v>39</v>
      </c>
      <c r="F26" s="5">
        <v>0</v>
      </c>
      <c r="G26" s="5">
        <v>0</v>
      </c>
      <c r="H26" s="5">
        <v>0</v>
      </c>
      <c r="I26" s="7">
        <f t="shared" si="12"/>
        <v>39</v>
      </c>
      <c r="J26" s="7">
        <v>0</v>
      </c>
      <c r="K26" s="7">
        <v>0</v>
      </c>
      <c r="L26" s="7">
        <v>0</v>
      </c>
      <c r="M26" s="7">
        <v>39</v>
      </c>
      <c r="N26" s="7">
        <f t="shared" si="10"/>
        <v>39</v>
      </c>
      <c r="O26" s="53" t="s">
        <v>20</v>
      </c>
      <c r="P26" s="35" t="s">
        <v>20</v>
      </c>
      <c r="Q26" s="42" t="s">
        <v>82</v>
      </c>
      <c r="R26" s="42" t="s">
        <v>299</v>
      </c>
    </row>
    <row r="27" spans="1:18" ht="45" customHeight="1" x14ac:dyDescent="0.25">
      <c r="A27" s="8" t="s">
        <v>81</v>
      </c>
      <c r="B27" s="5">
        <v>9</v>
      </c>
      <c r="C27" s="5">
        <v>10</v>
      </c>
      <c r="D27" s="7">
        <f t="shared" si="11"/>
        <v>19</v>
      </c>
      <c r="E27" s="5">
        <v>0</v>
      </c>
      <c r="F27" s="5">
        <v>0</v>
      </c>
      <c r="G27" s="5">
        <v>16</v>
      </c>
      <c r="H27" s="5">
        <v>3</v>
      </c>
      <c r="I27" s="7">
        <f t="shared" si="12"/>
        <v>19</v>
      </c>
      <c r="J27" s="7">
        <v>3</v>
      </c>
      <c r="K27" s="7">
        <v>0</v>
      </c>
      <c r="L27" s="7">
        <v>0</v>
      </c>
      <c r="M27" s="7">
        <v>16</v>
      </c>
      <c r="N27" s="7">
        <f t="shared" si="10"/>
        <v>19</v>
      </c>
      <c r="O27" s="53" t="s">
        <v>20</v>
      </c>
      <c r="P27" s="35" t="s">
        <v>20</v>
      </c>
      <c r="Q27" s="35" t="s">
        <v>83</v>
      </c>
      <c r="R27" s="35" t="s">
        <v>84</v>
      </c>
    </row>
    <row r="28" spans="1:18" ht="45" customHeight="1" x14ac:dyDescent="0.25">
      <c r="A28" s="8" t="s">
        <v>81</v>
      </c>
      <c r="B28" s="5">
        <v>100</v>
      </c>
      <c r="C28" s="5">
        <v>97</v>
      </c>
      <c r="D28" s="7">
        <f t="shared" si="11"/>
        <v>197</v>
      </c>
      <c r="E28" s="5">
        <v>197</v>
      </c>
      <c r="F28" s="5">
        <v>0</v>
      </c>
      <c r="G28" s="5">
        <v>0</v>
      </c>
      <c r="H28" s="5">
        <v>0</v>
      </c>
      <c r="I28" s="7">
        <f t="shared" si="12"/>
        <v>197</v>
      </c>
      <c r="J28" s="7">
        <v>197</v>
      </c>
      <c r="K28" s="7">
        <v>0</v>
      </c>
      <c r="L28" s="7">
        <v>0</v>
      </c>
      <c r="M28" s="7">
        <v>0</v>
      </c>
      <c r="N28" s="7">
        <f t="shared" si="10"/>
        <v>197</v>
      </c>
      <c r="O28" s="53" t="s">
        <v>29</v>
      </c>
      <c r="P28" s="35" t="s">
        <v>38</v>
      </c>
      <c r="Q28" s="35" t="s">
        <v>44</v>
      </c>
      <c r="R28" s="36" t="s">
        <v>293</v>
      </c>
    </row>
    <row r="29" spans="1:18" ht="45" customHeight="1" x14ac:dyDescent="0.25">
      <c r="A29" s="8" t="s">
        <v>81</v>
      </c>
      <c r="B29" s="5">
        <v>80</v>
      </c>
      <c r="C29" s="5">
        <v>25</v>
      </c>
      <c r="D29" s="7">
        <f t="shared" si="11"/>
        <v>105</v>
      </c>
      <c r="E29" s="5">
        <v>0</v>
      </c>
      <c r="F29" s="5">
        <v>105</v>
      </c>
      <c r="G29" s="5">
        <v>0</v>
      </c>
      <c r="H29" s="5">
        <v>0</v>
      </c>
      <c r="I29" s="7">
        <f t="shared" si="12"/>
        <v>105</v>
      </c>
      <c r="J29" s="7">
        <v>0</v>
      </c>
      <c r="K29" s="7">
        <v>0</v>
      </c>
      <c r="L29" s="7">
        <v>0</v>
      </c>
      <c r="M29" s="7">
        <v>105</v>
      </c>
      <c r="N29" s="7">
        <f t="shared" si="10"/>
        <v>105</v>
      </c>
      <c r="O29" s="53" t="s">
        <v>35</v>
      </c>
      <c r="P29" s="35" t="s">
        <v>35</v>
      </c>
      <c r="Q29" s="35" t="s">
        <v>85</v>
      </c>
      <c r="R29" s="35" t="s">
        <v>86</v>
      </c>
    </row>
    <row r="30" spans="1:18" ht="45" customHeight="1" x14ac:dyDescent="0.25">
      <c r="A30" s="8" t="s">
        <v>81</v>
      </c>
      <c r="B30" s="5">
        <v>84</v>
      </c>
      <c r="C30" s="5">
        <v>21</v>
      </c>
      <c r="D30" s="7">
        <f t="shared" si="11"/>
        <v>105</v>
      </c>
      <c r="E30" s="5">
        <v>105</v>
      </c>
      <c r="F30" s="5">
        <v>0</v>
      </c>
      <c r="G30" s="5">
        <v>0</v>
      </c>
      <c r="H30" s="5">
        <v>0</v>
      </c>
      <c r="I30" s="7">
        <f t="shared" si="12"/>
        <v>105</v>
      </c>
      <c r="J30" s="7">
        <v>0</v>
      </c>
      <c r="K30" s="7">
        <v>0</v>
      </c>
      <c r="L30" s="7">
        <v>0</v>
      </c>
      <c r="M30" s="7">
        <v>105</v>
      </c>
      <c r="N30" s="7">
        <f t="shared" si="10"/>
        <v>105</v>
      </c>
      <c r="O30" s="53" t="s">
        <v>35</v>
      </c>
      <c r="P30" s="35" t="s">
        <v>87</v>
      </c>
      <c r="Q30" s="35" t="s">
        <v>41</v>
      </c>
      <c r="R30" s="35" t="s">
        <v>88</v>
      </c>
    </row>
    <row r="31" spans="1:18" ht="30.75" customHeight="1" x14ac:dyDescent="0.25">
      <c r="A31" s="8" t="s">
        <v>81</v>
      </c>
      <c r="B31" s="5">
        <v>149</v>
      </c>
      <c r="C31" s="5">
        <v>145</v>
      </c>
      <c r="D31" s="7">
        <f t="shared" si="11"/>
        <v>294</v>
      </c>
      <c r="E31" s="5">
        <v>293</v>
      </c>
      <c r="F31" s="5">
        <v>1</v>
      </c>
      <c r="G31" s="5">
        <v>0</v>
      </c>
      <c r="H31" s="5">
        <v>0</v>
      </c>
      <c r="I31" s="7">
        <f t="shared" si="12"/>
        <v>294</v>
      </c>
      <c r="J31" s="7">
        <v>5</v>
      </c>
      <c r="K31" s="7">
        <v>0</v>
      </c>
      <c r="L31" s="7">
        <v>0</v>
      </c>
      <c r="M31" s="7">
        <v>289</v>
      </c>
      <c r="N31" s="7">
        <f t="shared" si="10"/>
        <v>294</v>
      </c>
      <c r="O31" s="53" t="s">
        <v>23</v>
      </c>
      <c r="P31" s="35" t="s">
        <v>24</v>
      </c>
      <c r="Q31" s="35" t="s">
        <v>42</v>
      </c>
      <c r="R31" s="35" t="s">
        <v>89</v>
      </c>
    </row>
    <row r="32" spans="1:18" ht="42.75" customHeight="1" x14ac:dyDescent="0.25">
      <c r="A32" s="8" t="s">
        <v>92</v>
      </c>
      <c r="B32" s="5">
        <v>3</v>
      </c>
      <c r="C32" s="5">
        <v>10</v>
      </c>
      <c r="D32" s="7">
        <f t="shared" si="11"/>
        <v>13</v>
      </c>
      <c r="E32" s="5">
        <v>0</v>
      </c>
      <c r="F32" s="5">
        <v>0</v>
      </c>
      <c r="G32" s="5">
        <v>13</v>
      </c>
      <c r="H32" s="5">
        <v>0</v>
      </c>
      <c r="I32" s="7">
        <f t="shared" si="12"/>
        <v>13</v>
      </c>
      <c r="J32" s="7">
        <v>0</v>
      </c>
      <c r="K32" s="7">
        <v>0</v>
      </c>
      <c r="L32" s="7">
        <v>0</v>
      </c>
      <c r="M32" s="7">
        <v>13</v>
      </c>
      <c r="N32" s="7">
        <f t="shared" si="10"/>
        <v>13</v>
      </c>
      <c r="O32" s="53" t="s">
        <v>20</v>
      </c>
      <c r="P32" s="35" t="s">
        <v>20</v>
      </c>
      <c r="Q32" s="43" t="s">
        <v>93</v>
      </c>
      <c r="R32" s="35" t="s">
        <v>94</v>
      </c>
    </row>
    <row r="33" spans="1:18" ht="35.25" customHeight="1" x14ac:dyDescent="0.25">
      <c r="A33" s="8" t="s">
        <v>95</v>
      </c>
      <c r="B33" s="5">
        <v>9</v>
      </c>
      <c r="C33" s="5">
        <v>62</v>
      </c>
      <c r="D33" s="7">
        <f t="shared" si="11"/>
        <v>71</v>
      </c>
      <c r="E33" s="5">
        <v>0</v>
      </c>
      <c r="F33" s="5">
        <v>16</v>
      </c>
      <c r="G33" s="5">
        <v>55</v>
      </c>
      <c r="H33" s="5">
        <v>0</v>
      </c>
      <c r="I33" s="7">
        <f t="shared" si="12"/>
        <v>71</v>
      </c>
      <c r="J33" s="7">
        <v>0</v>
      </c>
      <c r="K33" s="7">
        <v>0</v>
      </c>
      <c r="L33" s="7">
        <v>0</v>
      </c>
      <c r="M33" s="7">
        <v>71</v>
      </c>
      <c r="N33" s="7">
        <f t="shared" si="10"/>
        <v>71</v>
      </c>
      <c r="O33" s="53" t="s">
        <v>96</v>
      </c>
      <c r="P33" s="35" t="s">
        <v>96</v>
      </c>
      <c r="Q33" s="35" t="s">
        <v>97</v>
      </c>
      <c r="R33" s="35" t="s">
        <v>98</v>
      </c>
    </row>
    <row r="34" spans="1:18" ht="36" customHeight="1" x14ac:dyDescent="0.25">
      <c r="A34" s="8" t="s">
        <v>99</v>
      </c>
      <c r="B34" s="5">
        <v>34</v>
      </c>
      <c r="C34" s="5">
        <v>40</v>
      </c>
      <c r="D34" s="7">
        <f t="shared" si="11"/>
        <v>74</v>
      </c>
      <c r="E34" s="5">
        <v>74</v>
      </c>
      <c r="F34" s="5">
        <v>0</v>
      </c>
      <c r="G34" s="5">
        <v>0</v>
      </c>
      <c r="H34" s="5">
        <v>0</v>
      </c>
      <c r="I34" s="7">
        <f t="shared" si="12"/>
        <v>74</v>
      </c>
      <c r="J34" s="7">
        <v>74</v>
      </c>
      <c r="K34" s="7">
        <v>0</v>
      </c>
      <c r="L34" s="7">
        <v>0</v>
      </c>
      <c r="M34" s="7">
        <v>0</v>
      </c>
      <c r="N34" s="7">
        <f t="shared" si="10"/>
        <v>74</v>
      </c>
      <c r="O34" s="53" t="s">
        <v>33</v>
      </c>
      <c r="P34" s="35" t="s">
        <v>55</v>
      </c>
      <c r="Q34" s="35" t="s">
        <v>100</v>
      </c>
      <c r="R34" s="35" t="s">
        <v>101</v>
      </c>
    </row>
    <row r="35" spans="1:18" ht="38.25" customHeight="1" x14ac:dyDescent="0.25">
      <c r="A35" s="8" t="s">
        <v>99</v>
      </c>
      <c r="B35" s="5">
        <v>56</v>
      </c>
      <c r="C35" s="5">
        <v>34</v>
      </c>
      <c r="D35" s="7">
        <f t="shared" si="11"/>
        <v>90</v>
      </c>
      <c r="E35" s="5">
        <v>0</v>
      </c>
      <c r="F35" s="5">
        <v>90</v>
      </c>
      <c r="G35" s="5">
        <v>0</v>
      </c>
      <c r="H35" s="5">
        <v>0</v>
      </c>
      <c r="I35" s="7">
        <f t="shared" si="12"/>
        <v>90</v>
      </c>
      <c r="J35" s="7">
        <v>0</v>
      </c>
      <c r="K35" s="7">
        <v>0</v>
      </c>
      <c r="L35" s="7">
        <v>0</v>
      </c>
      <c r="M35" s="7">
        <v>90</v>
      </c>
      <c r="N35" s="7">
        <f t="shared" si="10"/>
        <v>90</v>
      </c>
      <c r="O35" s="53" t="s">
        <v>33</v>
      </c>
      <c r="P35" s="35" t="s">
        <v>33</v>
      </c>
      <c r="Q35" s="35" t="s">
        <v>266</v>
      </c>
      <c r="R35" s="35" t="s">
        <v>102</v>
      </c>
    </row>
    <row r="36" spans="1:18" x14ac:dyDescent="0.25">
      <c r="A36" s="8" t="s">
        <v>99</v>
      </c>
      <c r="B36" s="5">
        <v>20</v>
      </c>
      <c r="C36" s="5">
        <v>24</v>
      </c>
      <c r="D36" s="7">
        <f t="shared" si="11"/>
        <v>44</v>
      </c>
      <c r="E36" s="5">
        <v>44</v>
      </c>
      <c r="F36" s="5">
        <v>0</v>
      </c>
      <c r="G36" s="5">
        <v>0</v>
      </c>
      <c r="H36" s="5">
        <v>0</v>
      </c>
      <c r="I36" s="7">
        <f t="shared" si="12"/>
        <v>44</v>
      </c>
      <c r="J36" s="7">
        <v>44</v>
      </c>
      <c r="K36" s="7">
        <v>0</v>
      </c>
      <c r="L36" s="7">
        <v>0</v>
      </c>
      <c r="M36" s="7">
        <v>0</v>
      </c>
      <c r="N36" s="7">
        <f t="shared" si="10"/>
        <v>44</v>
      </c>
      <c r="O36" s="53" t="s">
        <v>103</v>
      </c>
      <c r="P36" s="35" t="s">
        <v>104</v>
      </c>
      <c r="Q36" s="35" t="s">
        <v>292</v>
      </c>
      <c r="R36" s="35" t="s">
        <v>105</v>
      </c>
    </row>
    <row r="37" spans="1:18" x14ac:dyDescent="0.25">
      <c r="A37" s="8" t="s">
        <v>99</v>
      </c>
      <c r="B37" s="5">
        <v>84</v>
      </c>
      <c r="C37" s="5">
        <v>22</v>
      </c>
      <c r="D37" s="7">
        <f t="shared" si="11"/>
        <v>106</v>
      </c>
      <c r="E37" s="5">
        <v>0</v>
      </c>
      <c r="F37" s="5">
        <v>1</v>
      </c>
      <c r="G37" s="5">
        <v>0</v>
      </c>
      <c r="H37" s="5">
        <v>105</v>
      </c>
      <c r="I37" s="7">
        <f t="shared" si="12"/>
        <v>106</v>
      </c>
      <c r="J37" s="7">
        <v>99</v>
      </c>
      <c r="K37" s="7">
        <v>0</v>
      </c>
      <c r="L37" s="7">
        <v>0</v>
      </c>
      <c r="M37" s="7">
        <v>7</v>
      </c>
      <c r="N37" s="7">
        <f t="shared" si="10"/>
        <v>106</v>
      </c>
      <c r="O37" s="53" t="s">
        <v>103</v>
      </c>
      <c r="P37" s="35" t="s">
        <v>104</v>
      </c>
      <c r="Q37" s="35" t="s">
        <v>292</v>
      </c>
      <c r="R37" s="35" t="s">
        <v>106</v>
      </c>
    </row>
    <row r="38" spans="1:18" x14ac:dyDescent="0.25">
      <c r="A38" s="8" t="s">
        <v>99</v>
      </c>
      <c r="B38" s="5">
        <v>7</v>
      </c>
      <c r="C38" s="5">
        <v>5</v>
      </c>
      <c r="D38" s="7">
        <f t="shared" si="11"/>
        <v>12</v>
      </c>
      <c r="E38" s="5">
        <v>0</v>
      </c>
      <c r="F38" s="5">
        <v>0</v>
      </c>
      <c r="G38" s="5">
        <v>12</v>
      </c>
      <c r="H38" s="5">
        <v>0</v>
      </c>
      <c r="I38" s="7">
        <f t="shared" si="12"/>
        <v>12</v>
      </c>
      <c r="J38" s="7">
        <v>10</v>
      </c>
      <c r="K38" s="7">
        <v>0</v>
      </c>
      <c r="L38" s="7">
        <v>0</v>
      </c>
      <c r="M38" s="7">
        <v>2</v>
      </c>
      <c r="N38" s="7">
        <f t="shared" si="10"/>
        <v>12</v>
      </c>
      <c r="O38" s="53" t="s">
        <v>103</v>
      </c>
      <c r="P38" s="35" t="s">
        <v>104</v>
      </c>
      <c r="Q38" s="35" t="s">
        <v>107</v>
      </c>
      <c r="R38" s="35" t="s">
        <v>108</v>
      </c>
    </row>
    <row r="39" spans="1:18" x14ac:dyDescent="0.25">
      <c r="A39" s="8" t="s">
        <v>99</v>
      </c>
      <c r="B39" s="5">
        <v>6</v>
      </c>
      <c r="C39" s="5">
        <v>4</v>
      </c>
      <c r="D39" s="7">
        <f t="shared" si="11"/>
        <v>10</v>
      </c>
      <c r="E39" s="5">
        <v>0</v>
      </c>
      <c r="F39" s="5">
        <v>1</v>
      </c>
      <c r="G39" s="5">
        <v>9</v>
      </c>
      <c r="H39" s="5">
        <v>0</v>
      </c>
      <c r="I39" s="7">
        <f t="shared" si="12"/>
        <v>10</v>
      </c>
      <c r="J39" s="7">
        <v>9</v>
      </c>
      <c r="K39" s="7">
        <v>0</v>
      </c>
      <c r="L39" s="7">
        <v>0</v>
      </c>
      <c r="M39" s="7">
        <v>1</v>
      </c>
      <c r="N39" s="7">
        <f t="shared" si="10"/>
        <v>10</v>
      </c>
      <c r="O39" s="53" t="s">
        <v>103</v>
      </c>
      <c r="P39" s="35" t="s">
        <v>104</v>
      </c>
      <c r="Q39" s="35" t="s">
        <v>107</v>
      </c>
      <c r="R39" s="35" t="s">
        <v>109</v>
      </c>
    </row>
    <row r="40" spans="1:18" ht="30" x14ac:dyDescent="0.25">
      <c r="A40" s="8" t="s">
        <v>99</v>
      </c>
      <c r="B40" s="5">
        <v>9</v>
      </c>
      <c r="C40" s="5">
        <v>7</v>
      </c>
      <c r="D40" s="7">
        <f t="shared" si="11"/>
        <v>16</v>
      </c>
      <c r="E40" s="5">
        <v>0</v>
      </c>
      <c r="F40" s="5">
        <v>0</v>
      </c>
      <c r="G40" s="5">
        <v>16</v>
      </c>
      <c r="H40" s="5">
        <v>0</v>
      </c>
      <c r="I40" s="7">
        <f t="shared" si="12"/>
        <v>16</v>
      </c>
      <c r="J40" s="7">
        <v>16</v>
      </c>
      <c r="K40" s="7">
        <v>0</v>
      </c>
      <c r="L40" s="7">
        <v>0</v>
      </c>
      <c r="M40" s="7">
        <v>0</v>
      </c>
      <c r="N40" s="7">
        <f t="shared" si="10"/>
        <v>16</v>
      </c>
      <c r="O40" s="53" t="s">
        <v>103</v>
      </c>
      <c r="P40" s="35" t="s">
        <v>104</v>
      </c>
      <c r="Q40" s="35" t="s">
        <v>267</v>
      </c>
      <c r="R40" s="35" t="s">
        <v>110</v>
      </c>
    </row>
    <row r="41" spans="1:18" x14ac:dyDescent="0.25">
      <c r="A41" s="8" t="s">
        <v>99</v>
      </c>
      <c r="B41" s="5">
        <v>12</v>
      </c>
      <c r="C41" s="5">
        <v>8</v>
      </c>
      <c r="D41" s="7">
        <f t="shared" si="11"/>
        <v>20</v>
      </c>
      <c r="E41" s="5">
        <v>0</v>
      </c>
      <c r="F41" s="5">
        <v>0</v>
      </c>
      <c r="G41" s="5">
        <v>20</v>
      </c>
      <c r="H41" s="5">
        <v>0</v>
      </c>
      <c r="I41" s="7">
        <f t="shared" si="12"/>
        <v>20</v>
      </c>
      <c r="J41" s="7">
        <v>20</v>
      </c>
      <c r="K41" s="7">
        <v>0</v>
      </c>
      <c r="L41" s="7">
        <v>0</v>
      </c>
      <c r="M41" s="7">
        <v>0</v>
      </c>
      <c r="N41" s="7">
        <f t="shared" si="10"/>
        <v>20</v>
      </c>
      <c r="O41" s="53" t="s">
        <v>103</v>
      </c>
      <c r="P41" s="35" t="s">
        <v>104</v>
      </c>
      <c r="Q41" s="35" t="s">
        <v>292</v>
      </c>
      <c r="R41" s="35" t="s">
        <v>111</v>
      </c>
    </row>
    <row r="42" spans="1:18" x14ac:dyDescent="0.25">
      <c r="A42" s="8" t="s">
        <v>99</v>
      </c>
      <c r="B42" s="5">
        <v>14</v>
      </c>
      <c r="C42" s="5">
        <v>10</v>
      </c>
      <c r="D42" s="7">
        <f t="shared" si="11"/>
        <v>24</v>
      </c>
      <c r="E42" s="5">
        <v>0</v>
      </c>
      <c r="F42" s="5">
        <v>0</v>
      </c>
      <c r="G42" s="5">
        <v>24</v>
      </c>
      <c r="H42" s="5">
        <v>0</v>
      </c>
      <c r="I42" s="7">
        <f t="shared" si="12"/>
        <v>24</v>
      </c>
      <c r="J42" s="7">
        <v>23</v>
      </c>
      <c r="K42" s="7">
        <v>0</v>
      </c>
      <c r="L42" s="7">
        <v>0</v>
      </c>
      <c r="M42" s="7">
        <v>1</v>
      </c>
      <c r="N42" s="7">
        <f t="shared" si="10"/>
        <v>24</v>
      </c>
      <c r="O42" s="53" t="s">
        <v>103</v>
      </c>
      <c r="P42" s="35" t="s">
        <v>104</v>
      </c>
      <c r="Q42" s="35" t="s">
        <v>292</v>
      </c>
      <c r="R42" s="35" t="s">
        <v>112</v>
      </c>
    </row>
    <row r="43" spans="1:18" ht="60" x14ac:dyDescent="0.25">
      <c r="A43" s="8" t="s">
        <v>99</v>
      </c>
      <c r="B43" s="5">
        <v>112</v>
      </c>
      <c r="C43" s="5">
        <v>97</v>
      </c>
      <c r="D43" s="7">
        <f t="shared" si="11"/>
        <v>209</v>
      </c>
      <c r="E43" s="5">
        <v>173</v>
      </c>
      <c r="F43" s="5">
        <v>36</v>
      </c>
      <c r="G43" s="5">
        <v>0</v>
      </c>
      <c r="H43" s="5">
        <v>0</v>
      </c>
      <c r="I43" s="7">
        <f t="shared" si="12"/>
        <v>209</v>
      </c>
      <c r="J43" s="7">
        <v>113</v>
      </c>
      <c r="K43" s="7">
        <v>1</v>
      </c>
      <c r="L43" s="7">
        <v>0</v>
      </c>
      <c r="M43" s="7">
        <v>95</v>
      </c>
      <c r="N43" s="7">
        <f t="shared" si="10"/>
        <v>209</v>
      </c>
      <c r="O43" s="53" t="s">
        <v>45</v>
      </c>
      <c r="P43" s="35" t="s">
        <v>68</v>
      </c>
      <c r="Q43" s="35" t="s">
        <v>69</v>
      </c>
      <c r="R43" s="35" t="s">
        <v>70</v>
      </c>
    </row>
    <row r="44" spans="1:18" ht="60" x14ac:dyDescent="0.25">
      <c r="A44" s="8" t="s">
        <v>90</v>
      </c>
      <c r="B44" s="5">
        <v>43</v>
      </c>
      <c r="C44" s="5">
        <v>240</v>
      </c>
      <c r="D44" s="7">
        <f t="shared" si="11"/>
        <v>283</v>
      </c>
      <c r="E44" s="5">
        <v>0</v>
      </c>
      <c r="F44" s="5">
        <v>43</v>
      </c>
      <c r="G44" s="5">
        <v>240</v>
      </c>
      <c r="H44" s="5">
        <v>0</v>
      </c>
      <c r="I44" s="7">
        <f t="shared" si="12"/>
        <v>283</v>
      </c>
      <c r="J44" s="7">
        <v>0</v>
      </c>
      <c r="K44" s="7">
        <v>0</v>
      </c>
      <c r="L44" s="7">
        <v>0</v>
      </c>
      <c r="M44" s="7">
        <v>283</v>
      </c>
      <c r="N44" s="7">
        <f t="shared" si="10"/>
        <v>283</v>
      </c>
      <c r="O44" s="53" t="s">
        <v>20</v>
      </c>
      <c r="P44" s="35" t="s">
        <v>20</v>
      </c>
      <c r="Q44" s="35" t="s">
        <v>91</v>
      </c>
      <c r="R44" s="35" t="s">
        <v>22</v>
      </c>
    </row>
    <row r="45" spans="1:18" ht="30" x14ac:dyDescent="0.25">
      <c r="A45" s="8" t="s">
        <v>113</v>
      </c>
      <c r="B45" s="5">
        <v>52</v>
      </c>
      <c r="C45" s="5">
        <v>48</v>
      </c>
      <c r="D45" s="7">
        <f t="shared" si="11"/>
        <v>100</v>
      </c>
      <c r="E45" s="5">
        <v>55</v>
      </c>
      <c r="F45" s="5">
        <v>45</v>
      </c>
      <c r="G45" s="5">
        <v>0</v>
      </c>
      <c r="H45" s="5">
        <v>0</v>
      </c>
      <c r="I45" s="7">
        <f t="shared" si="12"/>
        <v>100</v>
      </c>
      <c r="J45" s="7">
        <v>100</v>
      </c>
      <c r="K45" s="7">
        <v>0</v>
      </c>
      <c r="L45" s="7">
        <v>0</v>
      </c>
      <c r="M45" s="7">
        <v>0</v>
      </c>
      <c r="N45" s="7">
        <f t="shared" si="10"/>
        <v>100</v>
      </c>
      <c r="O45" s="53" t="s">
        <v>65</v>
      </c>
      <c r="P45" s="35" t="s">
        <v>114</v>
      </c>
      <c r="Q45" s="35" t="s">
        <v>115</v>
      </c>
      <c r="R45" s="35" t="s">
        <v>291</v>
      </c>
    </row>
    <row r="46" spans="1:18" ht="30" x14ac:dyDescent="0.25">
      <c r="A46" s="8" t="s">
        <v>134</v>
      </c>
      <c r="B46" s="5">
        <v>58</v>
      </c>
      <c r="C46" s="5">
        <v>52</v>
      </c>
      <c r="D46" s="7">
        <f t="shared" si="11"/>
        <v>110</v>
      </c>
      <c r="E46" s="5">
        <v>110</v>
      </c>
      <c r="F46" s="5">
        <v>0</v>
      </c>
      <c r="G46" s="5">
        <v>0</v>
      </c>
      <c r="H46" s="5">
        <v>0</v>
      </c>
      <c r="I46" s="7">
        <v>110</v>
      </c>
      <c r="J46" s="7">
        <v>0</v>
      </c>
      <c r="K46" s="7">
        <v>0</v>
      </c>
      <c r="L46" s="7">
        <v>0</v>
      </c>
      <c r="M46" s="7">
        <v>110</v>
      </c>
      <c r="N46" s="7">
        <f t="shared" si="10"/>
        <v>110</v>
      </c>
      <c r="O46" s="53" t="s">
        <v>40</v>
      </c>
      <c r="P46" s="35" t="s">
        <v>135</v>
      </c>
      <c r="Q46" s="35" t="s">
        <v>268</v>
      </c>
      <c r="R46" s="35" t="s">
        <v>283</v>
      </c>
    </row>
    <row r="47" spans="1:18" ht="45" x14ac:dyDescent="0.25">
      <c r="A47" s="8" t="s">
        <v>116</v>
      </c>
      <c r="B47" s="5">
        <v>32</v>
      </c>
      <c r="C47" s="5">
        <v>36</v>
      </c>
      <c r="D47" s="7">
        <f t="shared" si="11"/>
        <v>68</v>
      </c>
      <c r="E47" s="5">
        <v>68</v>
      </c>
      <c r="F47" s="5">
        <v>0</v>
      </c>
      <c r="G47" s="5">
        <v>0</v>
      </c>
      <c r="H47" s="5">
        <v>0</v>
      </c>
      <c r="I47" s="7">
        <f>SUM(E47:H47)</f>
        <v>68</v>
      </c>
      <c r="J47" s="7">
        <v>68</v>
      </c>
      <c r="K47" s="7">
        <v>0</v>
      </c>
      <c r="L47" s="7">
        <v>0</v>
      </c>
      <c r="M47" s="7">
        <v>0</v>
      </c>
      <c r="N47" s="7">
        <f t="shared" si="10"/>
        <v>68</v>
      </c>
      <c r="O47" s="53" t="s">
        <v>33</v>
      </c>
      <c r="P47" s="35" t="s">
        <v>55</v>
      </c>
      <c r="Q47" s="35" t="s">
        <v>100</v>
      </c>
      <c r="R47" s="35" t="s">
        <v>117</v>
      </c>
    </row>
    <row r="48" spans="1:18" ht="30" x14ac:dyDescent="0.25">
      <c r="A48" s="8" t="s">
        <v>116</v>
      </c>
      <c r="B48" s="5">
        <v>20</v>
      </c>
      <c r="C48" s="5">
        <v>25</v>
      </c>
      <c r="D48" s="7">
        <f t="shared" si="11"/>
        <v>45</v>
      </c>
      <c r="E48" s="5">
        <v>0</v>
      </c>
      <c r="F48" s="5">
        <v>45</v>
      </c>
      <c r="G48" s="5">
        <v>0</v>
      </c>
      <c r="H48" s="5">
        <v>0</v>
      </c>
      <c r="I48" s="7">
        <f>SUM(E48:H48)</f>
        <v>45</v>
      </c>
      <c r="J48" s="7">
        <v>45</v>
      </c>
      <c r="K48" s="7">
        <v>0</v>
      </c>
      <c r="L48" s="7">
        <v>0</v>
      </c>
      <c r="M48" s="7">
        <v>0</v>
      </c>
      <c r="N48" s="7">
        <f t="shared" si="10"/>
        <v>45</v>
      </c>
      <c r="O48" s="53" t="s">
        <v>67</v>
      </c>
      <c r="P48" s="35" t="s">
        <v>67</v>
      </c>
      <c r="Q48" s="35" t="s">
        <v>118</v>
      </c>
      <c r="R48" s="35" t="s">
        <v>290</v>
      </c>
    </row>
    <row r="49" spans="1:18" ht="30" x14ac:dyDescent="0.25">
      <c r="A49" s="8" t="s">
        <v>252</v>
      </c>
      <c r="B49" s="5">
        <v>138</v>
      </c>
      <c r="C49" s="5">
        <v>118</v>
      </c>
      <c r="D49" s="7">
        <f t="shared" si="11"/>
        <v>256</v>
      </c>
      <c r="E49" s="5">
        <v>256</v>
      </c>
      <c r="F49" s="5">
        <v>0</v>
      </c>
      <c r="G49" s="5">
        <v>0</v>
      </c>
      <c r="H49" s="5">
        <v>0</v>
      </c>
      <c r="I49" s="7">
        <f>SUM(E49:H49)</f>
        <v>256</v>
      </c>
      <c r="J49" s="7">
        <v>254</v>
      </c>
      <c r="K49" s="7">
        <v>0</v>
      </c>
      <c r="L49" s="7">
        <v>0</v>
      </c>
      <c r="M49" s="7">
        <v>2</v>
      </c>
      <c r="N49" s="7">
        <f t="shared" si="10"/>
        <v>256</v>
      </c>
      <c r="O49" s="53" t="s">
        <v>45</v>
      </c>
      <c r="P49" s="35" t="s">
        <v>119</v>
      </c>
      <c r="Q49" s="35" t="s">
        <v>120</v>
      </c>
      <c r="R49" s="35" t="s">
        <v>289</v>
      </c>
    </row>
    <row r="50" spans="1:18" ht="30" x14ac:dyDescent="0.25">
      <c r="A50" s="8" t="s">
        <v>252</v>
      </c>
      <c r="B50" s="5">
        <v>48</v>
      </c>
      <c r="C50" s="5">
        <v>57</v>
      </c>
      <c r="D50" s="7">
        <f t="shared" si="11"/>
        <v>105</v>
      </c>
      <c r="E50" s="5">
        <v>105</v>
      </c>
      <c r="F50" s="5">
        <v>0</v>
      </c>
      <c r="G50" s="5">
        <v>0</v>
      </c>
      <c r="H50" s="5">
        <v>0</v>
      </c>
      <c r="I50" s="7">
        <v>105</v>
      </c>
      <c r="J50" s="7">
        <v>105</v>
      </c>
      <c r="K50" s="7">
        <v>0</v>
      </c>
      <c r="L50" s="7">
        <v>0</v>
      </c>
      <c r="M50" s="7">
        <v>0</v>
      </c>
      <c r="N50" s="7">
        <f t="shared" si="10"/>
        <v>105</v>
      </c>
      <c r="O50" s="53" t="s">
        <v>45</v>
      </c>
      <c r="P50" s="35" t="s">
        <v>121</v>
      </c>
      <c r="Q50" s="35" t="s">
        <v>122</v>
      </c>
      <c r="R50" s="35" t="s">
        <v>288</v>
      </c>
    </row>
    <row r="51" spans="1:18" ht="60" x14ac:dyDescent="0.25">
      <c r="A51" s="8" t="s">
        <v>252</v>
      </c>
      <c r="B51" s="5">
        <v>2</v>
      </c>
      <c r="C51" s="5">
        <v>2</v>
      </c>
      <c r="D51" s="7">
        <f t="shared" si="11"/>
        <v>4</v>
      </c>
      <c r="E51" s="5">
        <v>0</v>
      </c>
      <c r="F51" s="5">
        <v>0</v>
      </c>
      <c r="G51" s="5">
        <v>4</v>
      </c>
      <c r="H51" s="5">
        <v>0</v>
      </c>
      <c r="I51" s="7">
        <v>4</v>
      </c>
      <c r="J51" s="7">
        <v>4</v>
      </c>
      <c r="K51" s="7">
        <v>0</v>
      </c>
      <c r="L51" s="7">
        <v>0</v>
      </c>
      <c r="M51" s="7">
        <v>0</v>
      </c>
      <c r="N51" s="7">
        <f t="shared" si="10"/>
        <v>4</v>
      </c>
      <c r="O51" s="53" t="s">
        <v>103</v>
      </c>
      <c r="P51" s="35" t="s">
        <v>128</v>
      </c>
      <c r="Q51" s="35" t="s">
        <v>129</v>
      </c>
      <c r="R51" s="35" t="s">
        <v>130</v>
      </c>
    </row>
    <row r="52" spans="1:18" ht="30" x14ac:dyDescent="0.25">
      <c r="A52" s="8" t="s">
        <v>131</v>
      </c>
      <c r="B52" s="5">
        <v>3</v>
      </c>
      <c r="C52" s="5">
        <v>15</v>
      </c>
      <c r="D52" s="7">
        <f t="shared" si="11"/>
        <v>18</v>
      </c>
      <c r="E52" s="5">
        <v>0</v>
      </c>
      <c r="F52" s="5">
        <v>10</v>
      </c>
      <c r="G52" s="5">
        <v>8</v>
      </c>
      <c r="H52" s="5">
        <v>0</v>
      </c>
      <c r="I52" s="7">
        <v>18</v>
      </c>
      <c r="J52" s="7">
        <v>4</v>
      </c>
      <c r="K52" s="7">
        <v>0</v>
      </c>
      <c r="L52" s="7">
        <v>0</v>
      </c>
      <c r="M52" s="7">
        <v>14</v>
      </c>
      <c r="N52" s="7">
        <f t="shared" si="10"/>
        <v>18</v>
      </c>
      <c r="O52" s="53" t="s">
        <v>20</v>
      </c>
      <c r="P52" s="35" t="s">
        <v>39</v>
      </c>
      <c r="Q52" s="35" t="s">
        <v>132</v>
      </c>
      <c r="R52" s="35" t="s">
        <v>133</v>
      </c>
    </row>
    <row r="53" spans="1:18" ht="30" x14ac:dyDescent="0.25">
      <c r="A53" s="8" t="s">
        <v>253</v>
      </c>
      <c r="B53" s="5">
        <v>83</v>
      </c>
      <c r="C53" s="5">
        <v>90</v>
      </c>
      <c r="D53" s="17">
        <f t="shared" si="11"/>
        <v>173</v>
      </c>
      <c r="E53" s="5">
        <v>172</v>
      </c>
      <c r="F53" s="5">
        <v>1</v>
      </c>
      <c r="G53" s="5">
        <v>0</v>
      </c>
      <c r="H53" s="5">
        <v>0</v>
      </c>
      <c r="I53" s="7">
        <f>SUM(E53:H53)</f>
        <v>173</v>
      </c>
      <c r="J53" s="7">
        <v>39</v>
      </c>
      <c r="K53" s="7">
        <v>0</v>
      </c>
      <c r="L53" s="7">
        <v>0</v>
      </c>
      <c r="M53" s="7">
        <v>134</v>
      </c>
      <c r="N53" s="7">
        <f t="shared" si="10"/>
        <v>173</v>
      </c>
      <c r="O53" s="56" t="s">
        <v>45</v>
      </c>
      <c r="P53" s="35" t="s">
        <v>123</v>
      </c>
      <c r="Q53" s="6">
        <v>0</v>
      </c>
      <c r="R53" s="35" t="s">
        <v>124</v>
      </c>
    </row>
    <row r="54" spans="1:18" ht="54" customHeight="1" x14ac:dyDescent="0.25">
      <c r="A54" s="8" t="s">
        <v>253</v>
      </c>
      <c r="B54" s="5">
        <v>32</v>
      </c>
      <c r="C54" s="5">
        <v>17</v>
      </c>
      <c r="D54" s="17">
        <f t="shared" si="11"/>
        <v>49</v>
      </c>
      <c r="E54" s="5">
        <v>49</v>
      </c>
      <c r="F54" s="5">
        <v>0</v>
      </c>
      <c r="G54" s="5">
        <v>0</v>
      </c>
      <c r="H54" s="5">
        <v>0</v>
      </c>
      <c r="I54" s="7">
        <v>49</v>
      </c>
      <c r="J54" s="7">
        <v>3</v>
      </c>
      <c r="K54" s="7">
        <v>0</v>
      </c>
      <c r="L54" s="7">
        <v>0</v>
      </c>
      <c r="M54" s="7">
        <v>46</v>
      </c>
      <c r="N54" s="7">
        <f t="shared" si="10"/>
        <v>49</v>
      </c>
      <c r="O54" s="53" t="s">
        <v>45</v>
      </c>
      <c r="P54" s="35" t="s">
        <v>125</v>
      </c>
      <c r="Q54" s="35" t="s">
        <v>126</v>
      </c>
      <c r="R54" s="35" t="s">
        <v>127</v>
      </c>
    </row>
    <row r="55" spans="1:18" ht="30" x14ac:dyDescent="0.25">
      <c r="A55" s="8" t="s">
        <v>253</v>
      </c>
      <c r="B55" s="5">
        <v>0</v>
      </c>
      <c r="C55" s="5">
        <v>38</v>
      </c>
      <c r="D55" s="7">
        <f t="shared" si="11"/>
        <v>38</v>
      </c>
      <c r="E55" s="5">
        <v>38</v>
      </c>
      <c r="F55" s="5">
        <v>0</v>
      </c>
      <c r="G55" s="5">
        <v>0</v>
      </c>
      <c r="H55" s="5">
        <v>0</v>
      </c>
      <c r="I55" s="7">
        <f>SUM(E55:H55)</f>
        <v>38</v>
      </c>
      <c r="J55" s="7">
        <v>0</v>
      </c>
      <c r="K55" s="7">
        <v>0</v>
      </c>
      <c r="L55" s="7">
        <v>0</v>
      </c>
      <c r="M55" s="7">
        <v>38</v>
      </c>
      <c r="N55" s="7">
        <f t="shared" si="10"/>
        <v>38</v>
      </c>
      <c r="O55" s="53" t="s">
        <v>26</v>
      </c>
      <c r="P55" s="35" t="s">
        <v>26</v>
      </c>
      <c r="Q55" s="35" t="s">
        <v>259</v>
      </c>
      <c r="R55" s="35" t="s">
        <v>136</v>
      </c>
    </row>
    <row r="56" spans="1:18" ht="30" x14ac:dyDescent="0.25">
      <c r="A56" s="8" t="s">
        <v>253</v>
      </c>
      <c r="B56" s="5">
        <v>13</v>
      </c>
      <c r="C56" s="5">
        <v>28</v>
      </c>
      <c r="D56" s="7">
        <f t="shared" si="11"/>
        <v>41</v>
      </c>
      <c r="E56" s="5">
        <v>0</v>
      </c>
      <c r="F56" s="5">
        <v>0</v>
      </c>
      <c r="G56" s="5">
        <v>41</v>
      </c>
      <c r="H56" s="5">
        <v>0</v>
      </c>
      <c r="I56" s="7">
        <f>SUM(E56:H56)</f>
        <v>41</v>
      </c>
      <c r="J56" s="7">
        <v>0</v>
      </c>
      <c r="K56" s="7">
        <v>0</v>
      </c>
      <c r="L56" s="7">
        <v>0</v>
      </c>
      <c r="M56" s="7">
        <v>41</v>
      </c>
      <c r="N56" s="7">
        <f t="shared" si="10"/>
        <v>41</v>
      </c>
      <c r="O56" s="53" t="s">
        <v>20</v>
      </c>
      <c r="P56" s="35" t="s">
        <v>20</v>
      </c>
      <c r="Q56" s="35" t="s">
        <v>137</v>
      </c>
      <c r="R56" s="35" t="s">
        <v>138</v>
      </c>
    </row>
    <row r="57" spans="1:18" ht="30" x14ac:dyDescent="0.25">
      <c r="A57" s="8" t="s">
        <v>253</v>
      </c>
      <c r="B57" s="5">
        <v>4</v>
      </c>
      <c r="C57" s="5">
        <v>24</v>
      </c>
      <c r="D57" s="7">
        <f t="shared" ref="D57:D88" si="13">SUM(B57:C57)</f>
        <v>28</v>
      </c>
      <c r="E57" s="5">
        <v>0</v>
      </c>
      <c r="F57" s="5">
        <v>0</v>
      </c>
      <c r="G57" s="5">
        <v>28</v>
      </c>
      <c r="H57" s="5">
        <v>0</v>
      </c>
      <c r="I57" s="7">
        <f>SUM(E57:H57)</f>
        <v>28</v>
      </c>
      <c r="J57" s="7">
        <v>0</v>
      </c>
      <c r="K57" s="7">
        <v>0</v>
      </c>
      <c r="L57" s="7">
        <v>0</v>
      </c>
      <c r="M57" s="7">
        <v>28</v>
      </c>
      <c r="N57" s="7">
        <v>28</v>
      </c>
      <c r="O57" s="53" t="s">
        <v>20</v>
      </c>
      <c r="P57" s="35" t="s">
        <v>20</v>
      </c>
      <c r="Q57" s="35" t="s">
        <v>83</v>
      </c>
      <c r="R57" s="35" t="s">
        <v>139</v>
      </c>
    </row>
    <row r="58" spans="1:18" ht="30" x14ac:dyDescent="0.25">
      <c r="A58" s="8" t="s">
        <v>253</v>
      </c>
      <c r="B58" s="5">
        <v>16</v>
      </c>
      <c r="C58" s="5">
        <v>35</v>
      </c>
      <c r="D58" s="7">
        <f t="shared" si="13"/>
        <v>51</v>
      </c>
      <c r="E58" s="5">
        <v>0</v>
      </c>
      <c r="F58" s="5">
        <v>0</v>
      </c>
      <c r="G58" s="5">
        <v>51</v>
      </c>
      <c r="H58" s="5">
        <v>0</v>
      </c>
      <c r="I58" s="7">
        <v>51</v>
      </c>
      <c r="J58" s="7">
        <v>0</v>
      </c>
      <c r="K58" s="7">
        <v>0</v>
      </c>
      <c r="L58" s="7">
        <v>0</v>
      </c>
      <c r="M58" s="7">
        <v>51</v>
      </c>
      <c r="N58" s="7">
        <f t="shared" ref="N58:N101" si="14">SUM(J58:M58)</f>
        <v>51</v>
      </c>
      <c r="O58" s="53" t="s">
        <v>20</v>
      </c>
      <c r="P58" s="35" t="s">
        <v>20</v>
      </c>
      <c r="Q58" s="35" t="s">
        <v>140</v>
      </c>
      <c r="R58" s="35" t="s">
        <v>141</v>
      </c>
    </row>
    <row r="59" spans="1:18" ht="30" x14ac:dyDescent="0.25">
      <c r="A59" s="8" t="s">
        <v>253</v>
      </c>
      <c r="B59" s="7">
        <v>28</v>
      </c>
      <c r="C59" s="7">
        <v>163</v>
      </c>
      <c r="D59" s="7">
        <f t="shared" si="13"/>
        <v>191</v>
      </c>
      <c r="E59" s="7">
        <v>0</v>
      </c>
      <c r="F59" s="7">
        <v>4</v>
      </c>
      <c r="G59" s="7">
        <v>186</v>
      </c>
      <c r="H59" s="7">
        <v>1</v>
      </c>
      <c r="I59" s="7">
        <f>SUM(E59:H59)</f>
        <v>191</v>
      </c>
      <c r="J59" s="7">
        <v>0</v>
      </c>
      <c r="K59" s="7">
        <v>0</v>
      </c>
      <c r="L59" s="7">
        <v>0</v>
      </c>
      <c r="M59" s="7">
        <v>191</v>
      </c>
      <c r="N59" s="7">
        <f t="shared" si="14"/>
        <v>191</v>
      </c>
      <c r="O59" s="53" t="s">
        <v>20</v>
      </c>
      <c r="P59" s="35" t="s">
        <v>20</v>
      </c>
      <c r="Q59" s="35" t="s">
        <v>83</v>
      </c>
      <c r="R59" s="35" t="s">
        <v>142</v>
      </c>
    </row>
    <row r="60" spans="1:18" ht="30" x14ac:dyDescent="0.25">
      <c r="A60" s="8" t="s">
        <v>253</v>
      </c>
      <c r="B60" s="7">
        <v>19</v>
      </c>
      <c r="C60" s="7">
        <v>100</v>
      </c>
      <c r="D60" s="7">
        <f t="shared" si="13"/>
        <v>119</v>
      </c>
      <c r="E60" s="7">
        <v>0</v>
      </c>
      <c r="F60" s="7">
        <v>0</v>
      </c>
      <c r="G60" s="7">
        <v>109</v>
      </c>
      <c r="H60" s="7">
        <v>10</v>
      </c>
      <c r="I60" s="7">
        <f>SUM(E60:H60)</f>
        <v>119</v>
      </c>
      <c r="J60" s="7">
        <v>0</v>
      </c>
      <c r="K60" s="7">
        <v>0</v>
      </c>
      <c r="L60" s="7">
        <v>0</v>
      </c>
      <c r="M60" s="7">
        <v>119</v>
      </c>
      <c r="N60" s="7">
        <f t="shared" si="14"/>
        <v>119</v>
      </c>
      <c r="O60" s="53" t="s">
        <v>20</v>
      </c>
      <c r="P60" s="35" t="s">
        <v>20</v>
      </c>
      <c r="Q60" s="35" t="s">
        <v>143</v>
      </c>
      <c r="R60" s="35" t="s">
        <v>144</v>
      </c>
    </row>
    <row r="61" spans="1:18" ht="45" x14ac:dyDescent="0.25">
      <c r="A61" s="8" t="s">
        <v>253</v>
      </c>
      <c r="B61" s="5">
        <v>30</v>
      </c>
      <c r="C61" s="5">
        <v>46</v>
      </c>
      <c r="D61" s="7">
        <f t="shared" si="13"/>
        <v>76</v>
      </c>
      <c r="E61" s="5">
        <v>0</v>
      </c>
      <c r="F61" s="5">
        <v>76</v>
      </c>
      <c r="G61" s="5">
        <v>0</v>
      </c>
      <c r="H61" s="5">
        <v>0</v>
      </c>
      <c r="I61" s="7">
        <f>SUM(E61:H61)</f>
        <v>76</v>
      </c>
      <c r="J61" s="7">
        <v>0</v>
      </c>
      <c r="K61" s="7">
        <v>0</v>
      </c>
      <c r="L61" s="7">
        <v>0</v>
      </c>
      <c r="M61" s="7">
        <v>76</v>
      </c>
      <c r="N61" s="7">
        <f t="shared" si="14"/>
        <v>76</v>
      </c>
      <c r="O61" s="53" t="s">
        <v>20</v>
      </c>
      <c r="P61" s="35" t="s">
        <v>20</v>
      </c>
      <c r="Q61" s="44" t="s">
        <v>260</v>
      </c>
      <c r="R61" s="45" t="s">
        <v>146</v>
      </c>
    </row>
    <row r="62" spans="1:18" ht="60" x14ac:dyDescent="0.25">
      <c r="A62" s="8" t="s">
        <v>253</v>
      </c>
      <c r="B62" s="5">
        <v>20</v>
      </c>
      <c r="C62" s="5">
        <v>190</v>
      </c>
      <c r="D62" s="7">
        <f t="shared" si="13"/>
        <v>210</v>
      </c>
      <c r="E62" s="5">
        <v>0</v>
      </c>
      <c r="F62" s="5">
        <v>1</v>
      </c>
      <c r="G62" s="5">
        <v>209</v>
      </c>
      <c r="H62" s="5">
        <v>0</v>
      </c>
      <c r="I62" s="7">
        <f>SUM(E62:H62)</f>
        <v>210</v>
      </c>
      <c r="J62" s="7">
        <v>0</v>
      </c>
      <c r="K62" s="7">
        <v>0</v>
      </c>
      <c r="L62" s="7">
        <v>0</v>
      </c>
      <c r="M62" s="7">
        <v>210</v>
      </c>
      <c r="N62" s="7">
        <f t="shared" si="14"/>
        <v>210</v>
      </c>
      <c r="O62" s="53" t="s">
        <v>20</v>
      </c>
      <c r="P62" s="35" t="s">
        <v>20</v>
      </c>
      <c r="Q62" s="42" t="s">
        <v>148</v>
      </c>
      <c r="R62" s="42" t="s">
        <v>147</v>
      </c>
    </row>
    <row r="63" spans="1:18" ht="45" x14ac:dyDescent="0.25">
      <c r="A63" s="8" t="s">
        <v>253</v>
      </c>
      <c r="B63" s="5">
        <v>101</v>
      </c>
      <c r="C63" s="5">
        <v>99</v>
      </c>
      <c r="D63" s="7">
        <f t="shared" si="13"/>
        <v>200</v>
      </c>
      <c r="E63" s="5">
        <v>0</v>
      </c>
      <c r="F63" s="5">
        <v>200</v>
      </c>
      <c r="G63" s="5">
        <v>0</v>
      </c>
      <c r="H63" s="5">
        <v>0</v>
      </c>
      <c r="I63" s="7">
        <f>SUM(E63:H63)</f>
        <v>200</v>
      </c>
      <c r="J63" s="7">
        <v>0</v>
      </c>
      <c r="K63" s="7">
        <v>0</v>
      </c>
      <c r="L63" s="7">
        <v>0</v>
      </c>
      <c r="M63" s="7">
        <v>200</v>
      </c>
      <c r="N63" s="7">
        <f t="shared" si="14"/>
        <v>200</v>
      </c>
      <c r="O63" s="53" t="s">
        <v>25</v>
      </c>
      <c r="P63" s="35" t="s">
        <v>28</v>
      </c>
      <c r="Q63" s="35" t="s">
        <v>149</v>
      </c>
      <c r="R63" s="35" t="s">
        <v>150</v>
      </c>
    </row>
    <row r="64" spans="1:18" ht="30" x14ac:dyDescent="0.25">
      <c r="A64" s="8" t="s">
        <v>253</v>
      </c>
      <c r="B64" s="9">
        <v>6</v>
      </c>
      <c r="C64" s="9">
        <v>13</v>
      </c>
      <c r="D64" s="7">
        <f t="shared" si="13"/>
        <v>19</v>
      </c>
      <c r="E64" s="9">
        <v>0</v>
      </c>
      <c r="F64" s="9">
        <v>8</v>
      </c>
      <c r="G64" s="9">
        <v>11</v>
      </c>
      <c r="H64" s="9">
        <v>0</v>
      </c>
      <c r="I64" s="7">
        <v>19</v>
      </c>
      <c r="J64" s="20">
        <v>0</v>
      </c>
      <c r="K64" s="20">
        <v>0</v>
      </c>
      <c r="L64" s="20">
        <v>0</v>
      </c>
      <c r="M64" s="20">
        <v>19</v>
      </c>
      <c r="N64" s="7">
        <f t="shared" si="14"/>
        <v>19</v>
      </c>
      <c r="O64" s="53" t="s">
        <v>20</v>
      </c>
      <c r="P64" s="35" t="s">
        <v>20</v>
      </c>
      <c r="Q64" s="35" t="s">
        <v>240</v>
      </c>
      <c r="R64" s="35" t="s">
        <v>241</v>
      </c>
    </row>
    <row r="65" spans="1:18" ht="30" x14ac:dyDescent="0.25">
      <c r="A65" s="13" t="s">
        <v>151</v>
      </c>
      <c r="B65" s="14">
        <v>35</v>
      </c>
      <c r="C65" s="14">
        <v>38</v>
      </c>
      <c r="D65" s="7">
        <f t="shared" si="13"/>
        <v>73</v>
      </c>
      <c r="E65" s="14">
        <v>0</v>
      </c>
      <c r="F65" s="14">
        <v>73</v>
      </c>
      <c r="G65" s="14">
        <v>0</v>
      </c>
      <c r="H65" s="14">
        <v>0</v>
      </c>
      <c r="I65" s="7">
        <f t="shared" ref="I65:I71" si="15">SUM(E65:H65)</f>
        <v>73</v>
      </c>
      <c r="J65" s="7">
        <v>0</v>
      </c>
      <c r="K65" s="7">
        <v>0</v>
      </c>
      <c r="L65" s="7">
        <v>0</v>
      </c>
      <c r="M65" s="7">
        <v>73</v>
      </c>
      <c r="N65" s="7">
        <f t="shared" si="14"/>
        <v>73</v>
      </c>
      <c r="O65" s="54" t="s">
        <v>20</v>
      </c>
      <c r="P65" s="38" t="s">
        <v>20</v>
      </c>
      <c r="Q65" s="38" t="s">
        <v>248</v>
      </c>
      <c r="R65" s="38" t="s">
        <v>249</v>
      </c>
    </row>
    <row r="66" spans="1:18" ht="45" x14ac:dyDescent="0.25">
      <c r="A66" s="13" t="s">
        <v>151</v>
      </c>
      <c r="B66" s="14">
        <v>49</v>
      </c>
      <c r="C66" s="14">
        <v>50</v>
      </c>
      <c r="D66" s="7">
        <f t="shared" si="13"/>
        <v>99</v>
      </c>
      <c r="E66" s="14">
        <v>99</v>
      </c>
      <c r="F66" s="14">
        <v>0</v>
      </c>
      <c r="G66" s="14">
        <v>0</v>
      </c>
      <c r="H66" s="14">
        <v>0</v>
      </c>
      <c r="I66" s="7">
        <f t="shared" si="15"/>
        <v>99</v>
      </c>
      <c r="J66" s="7">
        <v>0</v>
      </c>
      <c r="K66" s="7">
        <v>0</v>
      </c>
      <c r="L66" s="7">
        <v>0</v>
      </c>
      <c r="M66" s="7">
        <v>99</v>
      </c>
      <c r="N66" s="7">
        <f t="shared" si="14"/>
        <v>99</v>
      </c>
      <c r="O66" s="54" t="s">
        <v>20</v>
      </c>
      <c r="P66" s="38" t="s">
        <v>20</v>
      </c>
      <c r="Q66" s="38" t="s">
        <v>152</v>
      </c>
      <c r="R66" s="38" t="s">
        <v>153</v>
      </c>
    </row>
    <row r="67" spans="1:18" ht="30" x14ac:dyDescent="0.25">
      <c r="A67" s="13" t="s">
        <v>151</v>
      </c>
      <c r="B67" s="14">
        <v>30</v>
      </c>
      <c r="C67" s="14">
        <v>47</v>
      </c>
      <c r="D67" s="7">
        <f t="shared" si="13"/>
        <v>77</v>
      </c>
      <c r="E67" s="14">
        <v>0</v>
      </c>
      <c r="F67" s="14">
        <v>77</v>
      </c>
      <c r="G67" s="14">
        <v>0</v>
      </c>
      <c r="H67" s="14">
        <v>0</v>
      </c>
      <c r="I67" s="7">
        <f t="shared" si="15"/>
        <v>77</v>
      </c>
      <c r="J67" s="7">
        <v>2</v>
      </c>
      <c r="K67" s="7">
        <v>0</v>
      </c>
      <c r="L67" s="7">
        <v>1</v>
      </c>
      <c r="M67" s="7">
        <v>74</v>
      </c>
      <c r="N67" s="7">
        <f t="shared" si="14"/>
        <v>77</v>
      </c>
      <c r="O67" s="54" t="s">
        <v>20</v>
      </c>
      <c r="P67" s="38" t="s">
        <v>20</v>
      </c>
      <c r="Q67" s="38" t="s">
        <v>154</v>
      </c>
      <c r="R67" s="38" t="s">
        <v>155</v>
      </c>
    </row>
    <row r="68" spans="1:18" ht="60" x14ac:dyDescent="0.25">
      <c r="A68" s="13" t="s">
        <v>151</v>
      </c>
      <c r="B68" s="15">
        <v>41</v>
      </c>
      <c r="C68" s="15">
        <v>67</v>
      </c>
      <c r="D68" s="7">
        <f t="shared" si="13"/>
        <v>108</v>
      </c>
      <c r="E68" s="15">
        <v>108</v>
      </c>
      <c r="F68" s="15">
        <v>0</v>
      </c>
      <c r="G68" s="15">
        <v>0</v>
      </c>
      <c r="H68" s="15">
        <v>0</v>
      </c>
      <c r="I68" s="7">
        <f t="shared" si="15"/>
        <v>108</v>
      </c>
      <c r="J68" s="20">
        <v>108</v>
      </c>
      <c r="K68" s="20">
        <v>0</v>
      </c>
      <c r="L68" s="20">
        <v>0</v>
      </c>
      <c r="M68" s="20">
        <v>0</v>
      </c>
      <c r="N68" s="7">
        <f t="shared" si="14"/>
        <v>108</v>
      </c>
      <c r="O68" s="54" t="s">
        <v>31</v>
      </c>
      <c r="P68" s="38" t="s">
        <v>156</v>
      </c>
      <c r="Q68" s="38" t="s">
        <v>157</v>
      </c>
      <c r="R68" s="38" t="s">
        <v>158</v>
      </c>
    </row>
    <row r="69" spans="1:18" ht="60" x14ac:dyDescent="0.25">
      <c r="A69" s="13" t="s">
        <v>151</v>
      </c>
      <c r="B69" s="15">
        <v>156</v>
      </c>
      <c r="C69" s="15">
        <v>135</v>
      </c>
      <c r="D69" s="7">
        <f t="shared" si="13"/>
        <v>291</v>
      </c>
      <c r="E69" s="15">
        <v>277</v>
      </c>
      <c r="F69" s="15">
        <v>0</v>
      </c>
      <c r="G69" s="15">
        <v>14</v>
      </c>
      <c r="H69" s="15">
        <v>0</v>
      </c>
      <c r="I69" s="7">
        <f t="shared" si="15"/>
        <v>291</v>
      </c>
      <c r="J69" s="20">
        <v>0</v>
      </c>
      <c r="K69" s="20">
        <v>0</v>
      </c>
      <c r="L69" s="20">
        <v>0</v>
      </c>
      <c r="M69" s="20">
        <v>291</v>
      </c>
      <c r="N69" s="7">
        <f t="shared" si="14"/>
        <v>291</v>
      </c>
      <c r="O69" s="57" t="s">
        <v>159</v>
      </c>
      <c r="P69" s="46" t="s">
        <v>160</v>
      </c>
      <c r="Q69" s="46" t="s">
        <v>286</v>
      </c>
      <c r="R69" s="46" t="s">
        <v>287</v>
      </c>
    </row>
    <row r="70" spans="1:18" ht="30" x14ac:dyDescent="0.25">
      <c r="A70" s="13" t="s">
        <v>151</v>
      </c>
      <c r="B70" s="15">
        <v>29</v>
      </c>
      <c r="C70" s="15">
        <v>22</v>
      </c>
      <c r="D70" s="7">
        <f t="shared" si="13"/>
        <v>51</v>
      </c>
      <c r="E70" s="15">
        <v>49</v>
      </c>
      <c r="F70" s="15">
        <v>0</v>
      </c>
      <c r="G70" s="15">
        <v>2</v>
      </c>
      <c r="H70" s="15">
        <v>0</v>
      </c>
      <c r="I70" s="7">
        <f t="shared" si="15"/>
        <v>51</v>
      </c>
      <c r="J70" s="20">
        <v>44</v>
      </c>
      <c r="K70" s="20">
        <v>0</v>
      </c>
      <c r="L70" s="20">
        <v>0</v>
      </c>
      <c r="M70" s="20">
        <v>7</v>
      </c>
      <c r="N70" s="7">
        <f t="shared" si="14"/>
        <v>51</v>
      </c>
      <c r="O70" s="54" t="s">
        <v>161</v>
      </c>
      <c r="P70" s="38" t="s">
        <v>161</v>
      </c>
      <c r="Q70" s="51" t="s">
        <v>162</v>
      </c>
      <c r="R70" s="38" t="s">
        <v>163</v>
      </c>
    </row>
    <row r="71" spans="1:18" ht="30" x14ac:dyDescent="0.25">
      <c r="A71" s="13" t="s">
        <v>164</v>
      </c>
      <c r="B71" s="15">
        <v>16</v>
      </c>
      <c r="C71" s="15">
        <v>46</v>
      </c>
      <c r="D71" s="7">
        <f t="shared" si="13"/>
        <v>62</v>
      </c>
      <c r="E71" s="15">
        <v>57</v>
      </c>
      <c r="F71" s="15">
        <v>2</v>
      </c>
      <c r="G71" s="15">
        <v>2</v>
      </c>
      <c r="H71" s="15">
        <v>1</v>
      </c>
      <c r="I71" s="7">
        <f t="shared" si="15"/>
        <v>62</v>
      </c>
      <c r="J71" s="20">
        <v>0</v>
      </c>
      <c r="K71" s="20">
        <v>0</v>
      </c>
      <c r="L71" s="20">
        <v>0</v>
      </c>
      <c r="M71" s="20">
        <v>62</v>
      </c>
      <c r="N71" s="7">
        <f t="shared" si="14"/>
        <v>62</v>
      </c>
      <c r="O71" s="54" t="s">
        <v>165</v>
      </c>
      <c r="P71" s="38" t="s">
        <v>166</v>
      </c>
      <c r="Q71" s="38" t="s">
        <v>167</v>
      </c>
      <c r="R71" s="38" t="s">
        <v>168</v>
      </c>
    </row>
    <row r="72" spans="1:18" ht="30" x14ac:dyDescent="0.25">
      <c r="A72" s="8" t="s">
        <v>164</v>
      </c>
      <c r="B72" s="9">
        <v>17</v>
      </c>
      <c r="C72" s="9">
        <v>19</v>
      </c>
      <c r="D72" s="7">
        <f t="shared" si="13"/>
        <v>36</v>
      </c>
      <c r="E72" s="9">
        <v>34</v>
      </c>
      <c r="F72" s="9">
        <v>0</v>
      </c>
      <c r="G72" s="9">
        <v>2</v>
      </c>
      <c r="H72" s="9">
        <v>0</v>
      </c>
      <c r="I72" s="7">
        <v>36</v>
      </c>
      <c r="J72" s="20">
        <v>0</v>
      </c>
      <c r="K72" s="20">
        <v>0</v>
      </c>
      <c r="L72" s="20">
        <v>0</v>
      </c>
      <c r="M72" s="20">
        <v>36</v>
      </c>
      <c r="N72" s="7">
        <f t="shared" si="14"/>
        <v>36</v>
      </c>
      <c r="O72" s="53" t="s">
        <v>165</v>
      </c>
      <c r="P72" s="35" t="s">
        <v>166</v>
      </c>
      <c r="Q72" s="35" t="s">
        <v>169</v>
      </c>
      <c r="R72" s="35" t="s">
        <v>170</v>
      </c>
    </row>
    <row r="73" spans="1:18" ht="45" x14ac:dyDescent="0.25">
      <c r="A73" s="8" t="s">
        <v>164</v>
      </c>
      <c r="B73" s="7">
        <v>33</v>
      </c>
      <c r="C73" s="7">
        <v>33</v>
      </c>
      <c r="D73" s="7">
        <f t="shared" si="13"/>
        <v>66</v>
      </c>
      <c r="E73" s="7">
        <v>58</v>
      </c>
      <c r="F73" s="7">
        <v>5</v>
      </c>
      <c r="G73" s="7">
        <v>2</v>
      </c>
      <c r="H73" s="7">
        <v>1</v>
      </c>
      <c r="I73" s="7">
        <f>SUM(E73:H73)</f>
        <v>66</v>
      </c>
      <c r="J73" s="7">
        <v>0</v>
      </c>
      <c r="K73" s="7">
        <v>0</v>
      </c>
      <c r="L73" s="7">
        <v>0</v>
      </c>
      <c r="M73" s="7">
        <v>66</v>
      </c>
      <c r="N73" s="7">
        <f t="shared" si="14"/>
        <v>66</v>
      </c>
      <c r="O73" s="53" t="s">
        <v>165</v>
      </c>
      <c r="P73" s="35" t="s">
        <v>166</v>
      </c>
      <c r="Q73" s="35" t="s">
        <v>171</v>
      </c>
      <c r="R73" s="35" t="s">
        <v>172</v>
      </c>
    </row>
    <row r="74" spans="1:18" ht="30" x14ac:dyDescent="0.25">
      <c r="A74" s="8" t="s">
        <v>164</v>
      </c>
      <c r="B74" s="9">
        <v>17</v>
      </c>
      <c r="C74" s="9">
        <v>20</v>
      </c>
      <c r="D74" s="7">
        <f t="shared" si="13"/>
        <v>37</v>
      </c>
      <c r="E74" s="9">
        <v>32</v>
      </c>
      <c r="F74" s="9">
        <v>3</v>
      </c>
      <c r="G74" s="9">
        <v>2</v>
      </c>
      <c r="H74" s="9">
        <v>0</v>
      </c>
      <c r="I74" s="7">
        <f>SUM(E74:H74)</f>
        <v>37</v>
      </c>
      <c r="J74" s="20">
        <v>0</v>
      </c>
      <c r="K74" s="20">
        <v>0</v>
      </c>
      <c r="L74" s="20">
        <v>0</v>
      </c>
      <c r="M74" s="20">
        <v>37</v>
      </c>
      <c r="N74" s="7">
        <f t="shared" si="14"/>
        <v>37</v>
      </c>
      <c r="O74" s="53" t="s">
        <v>165</v>
      </c>
      <c r="P74" s="35" t="s">
        <v>166</v>
      </c>
      <c r="Q74" s="35" t="s">
        <v>173</v>
      </c>
      <c r="R74" s="35" t="s">
        <v>174</v>
      </c>
    </row>
    <row r="75" spans="1:18" ht="60" x14ac:dyDescent="0.25">
      <c r="A75" s="8" t="s">
        <v>164</v>
      </c>
      <c r="B75" s="9">
        <v>19</v>
      </c>
      <c r="C75" s="9">
        <v>21</v>
      </c>
      <c r="D75" s="7">
        <f t="shared" si="13"/>
        <v>40</v>
      </c>
      <c r="E75" s="9">
        <v>0</v>
      </c>
      <c r="F75" s="9">
        <v>37</v>
      </c>
      <c r="G75" s="9">
        <v>3</v>
      </c>
      <c r="H75" s="9">
        <v>0</v>
      </c>
      <c r="I75" s="7">
        <v>40</v>
      </c>
      <c r="J75" s="20">
        <v>0</v>
      </c>
      <c r="K75" s="20">
        <v>0</v>
      </c>
      <c r="L75" s="20">
        <v>0</v>
      </c>
      <c r="M75" s="20">
        <v>40</v>
      </c>
      <c r="N75" s="7">
        <f t="shared" si="14"/>
        <v>40</v>
      </c>
      <c r="O75" s="53" t="s">
        <v>165</v>
      </c>
      <c r="P75" s="35" t="s">
        <v>166</v>
      </c>
      <c r="Q75" s="35" t="s">
        <v>176</v>
      </c>
      <c r="R75" s="35" t="s">
        <v>175</v>
      </c>
    </row>
    <row r="76" spans="1:18" ht="30" x14ac:dyDescent="0.25">
      <c r="A76" s="8" t="s">
        <v>164</v>
      </c>
      <c r="B76" s="9">
        <v>48</v>
      </c>
      <c r="C76" s="9">
        <v>51</v>
      </c>
      <c r="D76" s="7">
        <f t="shared" si="13"/>
        <v>99</v>
      </c>
      <c r="E76" s="9">
        <v>93</v>
      </c>
      <c r="F76" s="9">
        <v>6</v>
      </c>
      <c r="G76" s="9">
        <v>0</v>
      </c>
      <c r="H76" s="9">
        <v>0</v>
      </c>
      <c r="I76" s="7">
        <f>SUM(E76:H76)</f>
        <v>99</v>
      </c>
      <c r="J76" s="20">
        <v>0</v>
      </c>
      <c r="K76" s="11">
        <v>0</v>
      </c>
      <c r="L76" s="20">
        <v>0</v>
      </c>
      <c r="M76" s="20">
        <v>99</v>
      </c>
      <c r="N76" s="7">
        <f t="shared" si="14"/>
        <v>99</v>
      </c>
      <c r="O76" s="53" t="s">
        <v>165</v>
      </c>
      <c r="P76" s="35" t="s">
        <v>177</v>
      </c>
      <c r="Q76" s="35" t="s">
        <v>178</v>
      </c>
      <c r="R76" s="35" t="s">
        <v>179</v>
      </c>
    </row>
    <row r="77" spans="1:18" ht="30" x14ac:dyDescent="0.25">
      <c r="A77" s="8" t="s">
        <v>180</v>
      </c>
      <c r="B77" s="9">
        <v>9</v>
      </c>
      <c r="C77" s="9">
        <v>11</v>
      </c>
      <c r="D77" s="7">
        <f t="shared" si="13"/>
        <v>20</v>
      </c>
      <c r="E77" s="9">
        <v>0</v>
      </c>
      <c r="F77" s="9">
        <v>19</v>
      </c>
      <c r="G77" s="9">
        <v>1</v>
      </c>
      <c r="H77" s="9">
        <v>0</v>
      </c>
      <c r="I77" s="7">
        <f>SUM(E77:H77)</f>
        <v>20</v>
      </c>
      <c r="J77" s="20">
        <v>0</v>
      </c>
      <c r="K77" s="20">
        <v>0</v>
      </c>
      <c r="L77" s="20">
        <v>0</v>
      </c>
      <c r="M77" s="20">
        <v>20</v>
      </c>
      <c r="N77" s="7">
        <f t="shared" si="14"/>
        <v>20</v>
      </c>
      <c r="O77" s="53" t="s">
        <v>20</v>
      </c>
      <c r="P77" s="35" t="s">
        <v>20</v>
      </c>
      <c r="Q77" s="35" t="s">
        <v>181</v>
      </c>
      <c r="R77" s="35" t="s">
        <v>182</v>
      </c>
    </row>
    <row r="78" spans="1:18" ht="30" x14ac:dyDescent="0.25">
      <c r="A78" s="8" t="s">
        <v>180</v>
      </c>
      <c r="B78" s="9">
        <v>137</v>
      </c>
      <c r="C78" s="9">
        <v>145</v>
      </c>
      <c r="D78" s="7">
        <f t="shared" si="13"/>
        <v>282</v>
      </c>
      <c r="E78" s="9">
        <v>152</v>
      </c>
      <c r="F78" s="9">
        <v>130</v>
      </c>
      <c r="G78" s="9">
        <v>0</v>
      </c>
      <c r="H78" s="9">
        <v>0</v>
      </c>
      <c r="I78" s="7">
        <f>SUM(E78:H78)</f>
        <v>282</v>
      </c>
      <c r="J78" s="20">
        <v>0</v>
      </c>
      <c r="K78" s="20">
        <v>0</v>
      </c>
      <c r="L78" s="20">
        <v>0</v>
      </c>
      <c r="M78" s="20">
        <v>282</v>
      </c>
      <c r="N78" s="7">
        <f t="shared" si="14"/>
        <v>282</v>
      </c>
      <c r="O78" s="53" t="s">
        <v>183</v>
      </c>
      <c r="P78" s="35" t="s">
        <v>183</v>
      </c>
      <c r="Q78" s="35" t="s">
        <v>184</v>
      </c>
      <c r="R78" s="35" t="s">
        <v>185</v>
      </c>
    </row>
    <row r="79" spans="1:18" ht="30" x14ac:dyDescent="0.25">
      <c r="A79" s="8" t="s">
        <v>186</v>
      </c>
      <c r="B79" s="9">
        <v>0</v>
      </c>
      <c r="C79" s="9">
        <v>37</v>
      </c>
      <c r="D79" s="7">
        <f t="shared" si="13"/>
        <v>37</v>
      </c>
      <c r="E79" s="9">
        <v>37</v>
      </c>
      <c r="F79" s="9">
        <v>0</v>
      </c>
      <c r="G79" s="9">
        <v>0</v>
      </c>
      <c r="H79" s="9">
        <v>0</v>
      </c>
      <c r="I79" s="7">
        <v>37</v>
      </c>
      <c r="J79" s="20">
        <v>0</v>
      </c>
      <c r="K79" s="20">
        <v>0</v>
      </c>
      <c r="L79" s="20">
        <v>0</v>
      </c>
      <c r="M79" s="20">
        <v>37</v>
      </c>
      <c r="N79" s="7">
        <f t="shared" si="14"/>
        <v>37</v>
      </c>
      <c r="O79" s="53" t="s">
        <v>26</v>
      </c>
      <c r="P79" s="35" t="s">
        <v>26</v>
      </c>
      <c r="Q79" s="35" t="s">
        <v>187</v>
      </c>
      <c r="R79" s="35" t="s">
        <v>188</v>
      </c>
    </row>
    <row r="80" spans="1:18" ht="30" x14ac:dyDescent="0.25">
      <c r="A80" s="8" t="s">
        <v>191</v>
      </c>
      <c r="B80" s="9">
        <v>35</v>
      </c>
      <c r="C80" s="9">
        <v>29</v>
      </c>
      <c r="D80" s="7">
        <f t="shared" si="13"/>
        <v>64</v>
      </c>
      <c r="E80" s="9">
        <v>64</v>
      </c>
      <c r="F80" s="9">
        <v>0</v>
      </c>
      <c r="G80" s="9">
        <v>0</v>
      </c>
      <c r="H80" s="9">
        <v>0</v>
      </c>
      <c r="I80" s="7">
        <f>SUM(E80:H80)</f>
        <v>64</v>
      </c>
      <c r="J80" s="20">
        <v>0</v>
      </c>
      <c r="K80" s="20">
        <v>0</v>
      </c>
      <c r="L80" s="20">
        <v>0</v>
      </c>
      <c r="M80" s="20">
        <v>64</v>
      </c>
      <c r="N80" s="7">
        <f t="shared" si="14"/>
        <v>64</v>
      </c>
      <c r="O80" s="53" t="s">
        <v>35</v>
      </c>
      <c r="P80" s="35" t="s">
        <v>35</v>
      </c>
      <c r="Q80" s="35" t="s">
        <v>189</v>
      </c>
      <c r="R80" s="35" t="s">
        <v>190</v>
      </c>
    </row>
    <row r="81" spans="1:18" ht="45" x14ac:dyDescent="0.25">
      <c r="A81" s="8" t="s">
        <v>192</v>
      </c>
      <c r="B81" s="9">
        <v>99</v>
      </c>
      <c r="C81" s="9">
        <v>80</v>
      </c>
      <c r="D81" s="7">
        <f t="shared" si="13"/>
        <v>179</v>
      </c>
      <c r="E81" s="9">
        <v>133</v>
      </c>
      <c r="F81" s="9">
        <v>43</v>
      </c>
      <c r="G81" s="9">
        <v>3</v>
      </c>
      <c r="H81" s="9">
        <v>0</v>
      </c>
      <c r="I81" s="7">
        <v>179</v>
      </c>
      <c r="J81" s="20">
        <v>10</v>
      </c>
      <c r="K81" s="20">
        <v>0</v>
      </c>
      <c r="L81" s="20">
        <v>0</v>
      </c>
      <c r="M81" s="20">
        <v>169</v>
      </c>
      <c r="N81" s="7">
        <f t="shared" si="14"/>
        <v>179</v>
      </c>
      <c r="O81" s="58" t="s">
        <v>17</v>
      </c>
      <c r="P81" s="35" t="s">
        <v>19</v>
      </c>
      <c r="Q81" s="35" t="s">
        <v>193</v>
      </c>
      <c r="R81" s="35" t="s">
        <v>285</v>
      </c>
    </row>
    <row r="82" spans="1:18" ht="60" x14ac:dyDescent="0.25">
      <c r="A82" s="8" t="s">
        <v>192</v>
      </c>
      <c r="B82" s="9">
        <v>24</v>
      </c>
      <c r="C82" s="9">
        <v>84</v>
      </c>
      <c r="D82" s="7">
        <f t="shared" si="13"/>
        <v>108</v>
      </c>
      <c r="E82" s="9">
        <v>0</v>
      </c>
      <c r="F82" s="9">
        <v>35</v>
      </c>
      <c r="G82" s="9">
        <v>71</v>
      </c>
      <c r="H82" s="9">
        <v>2</v>
      </c>
      <c r="I82" s="7">
        <f>SUM(E82:H82)</f>
        <v>108</v>
      </c>
      <c r="J82" s="20">
        <v>59</v>
      </c>
      <c r="K82" s="20">
        <v>0</v>
      </c>
      <c r="L82" s="20">
        <v>0</v>
      </c>
      <c r="M82" s="20">
        <v>49</v>
      </c>
      <c r="N82" s="7">
        <f t="shared" si="14"/>
        <v>108</v>
      </c>
      <c r="O82" s="58" t="s">
        <v>17</v>
      </c>
      <c r="P82" s="35" t="s">
        <v>19</v>
      </c>
      <c r="Q82" s="6" t="s">
        <v>194</v>
      </c>
      <c r="R82" s="35" t="s">
        <v>258</v>
      </c>
    </row>
    <row r="83" spans="1:18" ht="30" x14ac:dyDescent="0.25">
      <c r="A83" s="8" t="s">
        <v>192</v>
      </c>
      <c r="B83" s="9">
        <v>26</v>
      </c>
      <c r="C83" s="9">
        <v>25</v>
      </c>
      <c r="D83" s="7">
        <f t="shared" si="13"/>
        <v>51</v>
      </c>
      <c r="E83" s="9">
        <v>0</v>
      </c>
      <c r="F83" s="9">
        <v>51</v>
      </c>
      <c r="G83" s="9">
        <v>0</v>
      </c>
      <c r="H83" s="9">
        <v>0</v>
      </c>
      <c r="I83" s="7">
        <v>51</v>
      </c>
      <c r="J83" s="20">
        <v>5</v>
      </c>
      <c r="K83" s="20">
        <v>0</v>
      </c>
      <c r="L83" s="20">
        <v>0</v>
      </c>
      <c r="M83" s="20">
        <v>46</v>
      </c>
      <c r="N83" s="7">
        <f t="shared" si="14"/>
        <v>51</v>
      </c>
      <c r="O83" s="58" t="s">
        <v>17</v>
      </c>
      <c r="P83" s="35" t="s">
        <v>19</v>
      </c>
      <c r="Q83" s="6" t="s">
        <v>195</v>
      </c>
      <c r="R83" s="35" t="s">
        <v>73</v>
      </c>
    </row>
    <row r="84" spans="1:18" ht="30" x14ac:dyDescent="0.25">
      <c r="A84" s="8" t="s">
        <v>192</v>
      </c>
      <c r="B84" s="9">
        <v>24</v>
      </c>
      <c r="C84" s="9">
        <v>113</v>
      </c>
      <c r="D84" s="7">
        <f t="shared" si="13"/>
        <v>137</v>
      </c>
      <c r="E84" s="9">
        <v>0</v>
      </c>
      <c r="F84" s="9">
        <v>30</v>
      </c>
      <c r="G84" s="9">
        <v>107</v>
      </c>
      <c r="H84" s="9">
        <v>0</v>
      </c>
      <c r="I84" s="7">
        <v>137</v>
      </c>
      <c r="J84" s="20">
        <v>0</v>
      </c>
      <c r="K84" s="20">
        <v>0</v>
      </c>
      <c r="L84" s="20">
        <v>0</v>
      </c>
      <c r="M84" s="20">
        <v>137</v>
      </c>
      <c r="N84" s="7">
        <f t="shared" si="14"/>
        <v>137</v>
      </c>
      <c r="O84" s="53" t="s">
        <v>20</v>
      </c>
      <c r="P84" s="35" t="s">
        <v>20</v>
      </c>
      <c r="Q84" s="35" t="s">
        <v>197</v>
      </c>
      <c r="R84" s="35" t="s">
        <v>198</v>
      </c>
    </row>
    <row r="85" spans="1:18" ht="30" x14ac:dyDescent="0.25">
      <c r="A85" s="8" t="s">
        <v>192</v>
      </c>
      <c r="B85" s="9">
        <v>97</v>
      </c>
      <c r="C85" s="9">
        <v>137</v>
      </c>
      <c r="D85" s="7">
        <f t="shared" si="13"/>
        <v>234</v>
      </c>
      <c r="E85" s="9">
        <v>0</v>
      </c>
      <c r="F85" s="9">
        <v>234</v>
      </c>
      <c r="G85" s="9">
        <v>0</v>
      </c>
      <c r="H85" s="9">
        <v>0</v>
      </c>
      <c r="I85" s="7">
        <f>SUM(E85:H85)</f>
        <v>234</v>
      </c>
      <c r="J85" s="20">
        <v>0</v>
      </c>
      <c r="K85" s="20">
        <v>0</v>
      </c>
      <c r="L85" s="20">
        <v>0</v>
      </c>
      <c r="M85" s="20">
        <v>234</v>
      </c>
      <c r="N85" s="7">
        <f t="shared" si="14"/>
        <v>234</v>
      </c>
      <c r="O85" s="53" t="s">
        <v>20</v>
      </c>
      <c r="P85" s="35" t="s">
        <v>20</v>
      </c>
      <c r="Q85" s="35" t="s">
        <v>199</v>
      </c>
      <c r="R85" s="35" t="s">
        <v>198</v>
      </c>
    </row>
    <row r="86" spans="1:18" ht="30" x14ac:dyDescent="0.25">
      <c r="A86" s="8" t="s">
        <v>192</v>
      </c>
      <c r="B86" s="9">
        <v>169</v>
      </c>
      <c r="C86" s="9">
        <v>144</v>
      </c>
      <c r="D86" s="7">
        <f t="shared" si="13"/>
        <v>313</v>
      </c>
      <c r="E86" s="9">
        <v>0</v>
      </c>
      <c r="F86" s="9">
        <v>313</v>
      </c>
      <c r="G86" s="9">
        <v>0</v>
      </c>
      <c r="H86" s="9">
        <v>0</v>
      </c>
      <c r="I86" s="7">
        <f>SUM(E86:H86)</f>
        <v>313</v>
      </c>
      <c r="J86" s="20">
        <v>0</v>
      </c>
      <c r="K86" s="20">
        <v>0</v>
      </c>
      <c r="L86" s="20">
        <v>0</v>
      </c>
      <c r="M86" s="20">
        <v>313</v>
      </c>
      <c r="N86" s="7">
        <f t="shared" si="14"/>
        <v>313</v>
      </c>
      <c r="O86" s="53" t="s">
        <v>20</v>
      </c>
      <c r="P86" s="35" t="s">
        <v>20</v>
      </c>
      <c r="Q86" s="35" t="s">
        <v>200</v>
      </c>
      <c r="R86" s="35" t="s">
        <v>300</v>
      </c>
    </row>
    <row r="87" spans="1:18" ht="60" x14ac:dyDescent="0.25">
      <c r="A87" s="8" t="s">
        <v>192</v>
      </c>
      <c r="B87" s="9">
        <v>14</v>
      </c>
      <c r="C87" s="9">
        <v>19</v>
      </c>
      <c r="D87" s="7">
        <f t="shared" si="13"/>
        <v>33</v>
      </c>
      <c r="E87" s="9">
        <v>0</v>
      </c>
      <c r="F87" s="9">
        <v>33</v>
      </c>
      <c r="G87" s="9">
        <v>0</v>
      </c>
      <c r="H87" s="9">
        <v>0</v>
      </c>
      <c r="I87" s="7">
        <v>33</v>
      </c>
      <c r="J87" s="20">
        <v>0</v>
      </c>
      <c r="K87" s="20">
        <v>0</v>
      </c>
      <c r="L87" s="20">
        <v>0</v>
      </c>
      <c r="M87" s="20">
        <v>33</v>
      </c>
      <c r="N87" s="7">
        <f t="shared" si="14"/>
        <v>33</v>
      </c>
      <c r="O87" s="53" t="s">
        <v>20</v>
      </c>
      <c r="P87" s="35" t="s">
        <v>20</v>
      </c>
      <c r="Q87" s="35" t="s">
        <v>201</v>
      </c>
      <c r="R87" s="35" t="s">
        <v>202</v>
      </c>
    </row>
    <row r="88" spans="1:18" ht="45" x14ac:dyDescent="0.25">
      <c r="A88" s="8" t="s">
        <v>192</v>
      </c>
      <c r="B88" s="9">
        <v>148</v>
      </c>
      <c r="C88" s="9">
        <v>63</v>
      </c>
      <c r="D88" s="7">
        <f t="shared" si="13"/>
        <v>211</v>
      </c>
      <c r="E88" s="9">
        <v>0</v>
      </c>
      <c r="F88" s="9">
        <v>211</v>
      </c>
      <c r="G88" s="9">
        <v>0</v>
      </c>
      <c r="H88" s="9">
        <v>0</v>
      </c>
      <c r="I88" s="7">
        <v>211</v>
      </c>
      <c r="J88" s="20">
        <v>0</v>
      </c>
      <c r="K88" s="20">
        <v>0</v>
      </c>
      <c r="L88" s="20">
        <v>0</v>
      </c>
      <c r="M88" s="20">
        <v>211</v>
      </c>
      <c r="N88" s="7">
        <f t="shared" si="14"/>
        <v>211</v>
      </c>
      <c r="O88" s="53" t="s">
        <v>20</v>
      </c>
      <c r="P88" s="35" t="s">
        <v>20</v>
      </c>
      <c r="Q88" s="35" t="s">
        <v>203</v>
      </c>
      <c r="R88" s="35" t="s">
        <v>204</v>
      </c>
    </row>
    <row r="89" spans="1:18" ht="60" x14ac:dyDescent="0.25">
      <c r="A89" s="8" t="s">
        <v>192</v>
      </c>
      <c r="B89" s="9">
        <v>110</v>
      </c>
      <c r="C89" s="9">
        <v>130</v>
      </c>
      <c r="D89" s="7">
        <f t="shared" ref="D89:D101" si="16">SUM(B89:C89)</f>
        <v>240</v>
      </c>
      <c r="E89" s="9">
        <v>0</v>
      </c>
      <c r="F89" s="9">
        <v>240</v>
      </c>
      <c r="G89" s="9">
        <v>0</v>
      </c>
      <c r="H89" s="9">
        <v>0</v>
      </c>
      <c r="I89" s="7">
        <v>240</v>
      </c>
      <c r="J89" s="20">
        <v>0</v>
      </c>
      <c r="K89" s="20">
        <v>0</v>
      </c>
      <c r="L89" s="20">
        <v>0</v>
      </c>
      <c r="M89" s="20">
        <v>240</v>
      </c>
      <c r="N89" s="7">
        <f t="shared" si="14"/>
        <v>240</v>
      </c>
      <c r="O89" s="53" t="s">
        <v>20</v>
      </c>
      <c r="P89" s="35" t="s">
        <v>20</v>
      </c>
      <c r="Q89" s="35" t="s">
        <v>205</v>
      </c>
      <c r="R89" s="35" t="s">
        <v>206</v>
      </c>
    </row>
    <row r="90" spans="1:18" ht="30" x14ac:dyDescent="0.25">
      <c r="A90" s="8" t="s">
        <v>192</v>
      </c>
      <c r="B90" s="9">
        <v>32</v>
      </c>
      <c r="C90" s="9">
        <v>24</v>
      </c>
      <c r="D90" s="7">
        <f t="shared" si="16"/>
        <v>56</v>
      </c>
      <c r="E90" s="9">
        <v>0</v>
      </c>
      <c r="F90" s="9">
        <v>56</v>
      </c>
      <c r="G90" s="9">
        <v>0</v>
      </c>
      <c r="H90" s="9">
        <v>0</v>
      </c>
      <c r="I90" s="7">
        <v>56</v>
      </c>
      <c r="J90" s="20">
        <v>0</v>
      </c>
      <c r="K90" s="20">
        <v>0</v>
      </c>
      <c r="L90" s="20">
        <v>0</v>
      </c>
      <c r="M90" s="20">
        <v>56</v>
      </c>
      <c r="N90" s="7">
        <f t="shared" si="14"/>
        <v>56</v>
      </c>
      <c r="O90" s="53" t="s">
        <v>20</v>
      </c>
      <c r="P90" s="35" t="s">
        <v>20</v>
      </c>
      <c r="Q90" s="35" t="s">
        <v>207</v>
      </c>
      <c r="R90" s="35" t="s">
        <v>208</v>
      </c>
    </row>
    <row r="91" spans="1:18" ht="30" x14ac:dyDescent="0.25">
      <c r="A91" s="8" t="s">
        <v>192</v>
      </c>
      <c r="B91" s="9">
        <v>17</v>
      </c>
      <c r="C91" s="9">
        <v>3</v>
      </c>
      <c r="D91" s="7">
        <f t="shared" si="16"/>
        <v>20</v>
      </c>
      <c r="E91" s="9">
        <v>0</v>
      </c>
      <c r="F91" s="9">
        <v>20</v>
      </c>
      <c r="G91" s="9">
        <v>0</v>
      </c>
      <c r="H91" s="9">
        <v>0</v>
      </c>
      <c r="I91" s="7">
        <v>20</v>
      </c>
      <c r="J91" s="20">
        <v>0</v>
      </c>
      <c r="K91" s="20">
        <v>0</v>
      </c>
      <c r="L91" s="20">
        <v>0</v>
      </c>
      <c r="M91" s="20">
        <v>20</v>
      </c>
      <c r="N91" s="7">
        <f t="shared" si="14"/>
        <v>20</v>
      </c>
      <c r="O91" s="53" t="s">
        <v>20</v>
      </c>
      <c r="P91" s="35" t="s">
        <v>20</v>
      </c>
      <c r="Q91" s="35" t="s">
        <v>209</v>
      </c>
      <c r="R91" s="35" t="s">
        <v>210</v>
      </c>
    </row>
    <row r="92" spans="1:18" ht="30" x14ac:dyDescent="0.25">
      <c r="A92" s="8" t="s">
        <v>192</v>
      </c>
      <c r="B92" s="9">
        <v>56</v>
      </c>
      <c r="C92" s="9">
        <v>70</v>
      </c>
      <c r="D92" s="7">
        <f t="shared" si="16"/>
        <v>126</v>
      </c>
      <c r="E92" s="9">
        <v>0</v>
      </c>
      <c r="F92" s="9">
        <v>126</v>
      </c>
      <c r="G92" s="9">
        <v>0</v>
      </c>
      <c r="H92" s="9">
        <v>0</v>
      </c>
      <c r="I92" s="7">
        <v>126</v>
      </c>
      <c r="J92" s="20">
        <v>0</v>
      </c>
      <c r="K92" s="20">
        <v>0</v>
      </c>
      <c r="L92" s="20">
        <v>0</v>
      </c>
      <c r="M92" s="20">
        <v>126</v>
      </c>
      <c r="N92" s="7">
        <f t="shared" si="14"/>
        <v>126</v>
      </c>
      <c r="O92" s="53" t="s">
        <v>20</v>
      </c>
      <c r="P92" s="35" t="s">
        <v>20</v>
      </c>
      <c r="Q92" s="35" t="s">
        <v>211</v>
      </c>
      <c r="R92" s="35" t="s">
        <v>212</v>
      </c>
    </row>
    <row r="93" spans="1:18" ht="45" x14ac:dyDescent="0.25">
      <c r="A93" s="8" t="s">
        <v>192</v>
      </c>
      <c r="B93" s="9">
        <v>26</v>
      </c>
      <c r="C93" s="9">
        <v>19</v>
      </c>
      <c r="D93" s="7">
        <f t="shared" si="16"/>
        <v>45</v>
      </c>
      <c r="E93" s="9">
        <v>45</v>
      </c>
      <c r="F93" s="9">
        <v>0</v>
      </c>
      <c r="G93" s="9">
        <v>0</v>
      </c>
      <c r="H93" s="9">
        <v>0</v>
      </c>
      <c r="I93" s="7">
        <v>45</v>
      </c>
      <c r="J93" s="20">
        <v>0</v>
      </c>
      <c r="K93" s="20">
        <v>0</v>
      </c>
      <c r="L93" s="20">
        <v>0</v>
      </c>
      <c r="M93" s="20">
        <v>45</v>
      </c>
      <c r="N93" s="7">
        <f t="shared" si="14"/>
        <v>45</v>
      </c>
      <c r="O93" s="53" t="s">
        <v>20</v>
      </c>
      <c r="P93" s="35" t="s">
        <v>20</v>
      </c>
      <c r="Q93" s="47" t="s">
        <v>269</v>
      </c>
      <c r="R93" s="48" t="s">
        <v>213</v>
      </c>
    </row>
    <row r="94" spans="1:18" ht="45" x14ac:dyDescent="0.25">
      <c r="A94" s="8" t="s">
        <v>192</v>
      </c>
      <c r="B94" s="9">
        <v>24</v>
      </c>
      <c r="C94" s="9">
        <v>28</v>
      </c>
      <c r="D94" s="7">
        <f t="shared" si="16"/>
        <v>52</v>
      </c>
      <c r="E94" s="9">
        <v>52</v>
      </c>
      <c r="F94" s="9">
        <v>0</v>
      </c>
      <c r="G94" s="9">
        <v>0</v>
      </c>
      <c r="H94" s="9">
        <v>0</v>
      </c>
      <c r="I94" s="7">
        <v>52</v>
      </c>
      <c r="J94" s="20">
        <v>0</v>
      </c>
      <c r="K94" s="20">
        <v>0</v>
      </c>
      <c r="L94" s="20">
        <v>0</v>
      </c>
      <c r="M94" s="20">
        <v>52</v>
      </c>
      <c r="N94" s="7">
        <f t="shared" si="14"/>
        <v>52</v>
      </c>
      <c r="O94" s="53" t="s">
        <v>20</v>
      </c>
      <c r="P94" s="35" t="s">
        <v>20</v>
      </c>
      <c r="Q94" s="47" t="s">
        <v>145</v>
      </c>
      <c r="R94" s="42" t="s">
        <v>146</v>
      </c>
    </row>
    <row r="95" spans="1:18" ht="30" x14ac:dyDescent="0.25">
      <c r="A95" s="8" t="s">
        <v>192</v>
      </c>
      <c r="B95" s="9">
        <v>121</v>
      </c>
      <c r="C95" s="9">
        <v>151</v>
      </c>
      <c r="D95" s="7">
        <f t="shared" si="16"/>
        <v>272</v>
      </c>
      <c r="E95" s="9">
        <v>0</v>
      </c>
      <c r="F95" s="9">
        <v>272</v>
      </c>
      <c r="G95" s="9">
        <v>0</v>
      </c>
      <c r="H95" s="9">
        <v>0</v>
      </c>
      <c r="I95" s="7">
        <v>272</v>
      </c>
      <c r="J95" s="20">
        <v>0</v>
      </c>
      <c r="K95" s="20">
        <v>0</v>
      </c>
      <c r="L95" s="20">
        <v>0</v>
      </c>
      <c r="M95" s="20">
        <v>272</v>
      </c>
      <c r="N95" s="7">
        <f t="shared" si="14"/>
        <v>272</v>
      </c>
      <c r="O95" s="53" t="s">
        <v>20</v>
      </c>
      <c r="P95" s="35" t="s">
        <v>216</v>
      </c>
      <c r="Q95" s="6" t="s">
        <v>214</v>
      </c>
      <c r="R95" s="35" t="s">
        <v>215</v>
      </c>
    </row>
    <row r="96" spans="1:18" ht="60" x14ac:dyDescent="0.25">
      <c r="A96" s="8" t="s">
        <v>192</v>
      </c>
      <c r="B96" s="9">
        <v>91</v>
      </c>
      <c r="C96" s="9">
        <v>91</v>
      </c>
      <c r="D96" s="7">
        <f t="shared" si="16"/>
        <v>182</v>
      </c>
      <c r="E96" s="9">
        <v>0</v>
      </c>
      <c r="F96" s="9">
        <v>182</v>
      </c>
      <c r="G96" s="9">
        <v>0</v>
      </c>
      <c r="H96" s="9">
        <v>0</v>
      </c>
      <c r="I96" s="7">
        <v>182</v>
      </c>
      <c r="J96" s="20">
        <v>0</v>
      </c>
      <c r="K96" s="20">
        <v>0</v>
      </c>
      <c r="L96" s="20">
        <v>0</v>
      </c>
      <c r="M96" s="20">
        <v>182</v>
      </c>
      <c r="N96" s="7">
        <f t="shared" si="14"/>
        <v>182</v>
      </c>
      <c r="O96" s="53" t="s">
        <v>20</v>
      </c>
      <c r="P96" s="35" t="s">
        <v>39</v>
      </c>
      <c r="Q96" s="35" t="s">
        <v>270</v>
      </c>
      <c r="R96" s="35" t="s">
        <v>217</v>
      </c>
    </row>
    <row r="97" spans="1:18" ht="60" x14ac:dyDescent="0.25">
      <c r="A97" s="8" t="s">
        <v>192</v>
      </c>
      <c r="B97" s="9">
        <v>29</v>
      </c>
      <c r="C97" s="9">
        <v>32</v>
      </c>
      <c r="D97" s="7">
        <f t="shared" si="16"/>
        <v>61</v>
      </c>
      <c r="E97" s="9">
        <v>0</v>
      </c>
      <c r="F97" s="9">
        <v>61</v>
      </c>
      <c r="G97" s="9">
        <v>0</v>
      </c>
      <c r="H97" s="9">
        <v>0</v>
      </c>
      <c r="I97" s="7">
        <v>61</v>
      </c>
      <c r="J97" s="20">
        <v>0</v>
      </c>
      <c r="K97" s="20">
        <v>0</v>
      </c>
      <c r="L97" s="20">
        <v>0</v>
      </c>
      <c r="M97" s="20">
        <v>61</v>
      </c>
      <c r="N97" s="7">
        <f t="shared" si="14"/>
        <v>61</v>
      </c>
      <c r="O97" s="53" t="s">
        <v>20</v>
      </c>
      <c r="P97" s="35" t="s">
        <v>39</v>
      </c>
      <c r="Q97" s="49" t="s">
        <v>218</v>
      </c>
      <c r="R97" s="35" t="s">
        <v>219</v>
      </c>
    </row>
    <row r="98" spans="1:18" ht="30" x14ac:dyDescent="0.25">
      <c r="A98" s="8" t="s">
        <v>192</v>
      </c>
      <c r="B98" s="9">
        <v>34</v>
      </c>
      <c r="C98" s="9">
        <v>44</v>
      </c>
      <c r="D98" s="7">
        <f t="shared" si="16"/>
        <v>78</v>
      </c>
      <c r="E98" s="9">
        <v>69</v>
      </c>
      <c r="F98" s="9">
        <v>9</v>
      </c>
      <c r="G98" s="9">
        <v>0</v>
      </c>
      <c r="H98" s="9">
        <v>0</v>
      </c>
      <c r="I98" s="7">
        <v>78</v>
      </c>
      <c r="J98" s="20">
        <v>29</v>
      </c>
      <c r="K98" s="20">
        <v>0</v>
      </c>
      <c r="L98" s="20">
        <v>0</v>
      </c>
      <c r="M98" s="20">
        <v>49</v>
      </c>
      <c r="N98" s="7">
        <f t="shared" si="14"/>
        <v>78</v>
      </c>
      <c r="O98" s="53" t="s">
        <v>31</v>
      </c>
      <c r="P98" s="35" t="s">
        <v>54</v>
      </c>
      <c r="Q98" s="35" t="s">
        <v>271</v>
      </c>
      <c r="R98" s="35" t="s">
        <v>284</v>
      </c>
    </row>
    <row r="99" spans="1:18" ht="30" x14ac:dyDescent="0.25">
      <c r="A99" s="8" t="s">
        <v>192</v>
      </c>
      <c r="B99" s="9">
        <v>2</v>
      </c>
      <c r="C99" s="9">
        <v>29</v>
      </c>
      <c r="D99" s="7">
        <f t="shared" si="16"/>
        <v>31</v>
      </c>
      <c r="E99" s="9">
        <v>31</v>
      </c>
      <c r="F99" s="9">
        <v>0</v>
      </c>
      <c r="G99" s="9">
        <v>0</v>
      </c>
      <c r="H99" s="9">
        <v>0</v>
      </c>
      <c r="I99" s="7">
        <v>31</v>
      </c>
      <c r="J99" s="20">
        <v>0</v>
      </c>
      <c r="K99" s="20">
        <v>0</v>
      </c>
      <c r="L99" s="20">
        <v>0</v>
      </c>
      <c r="M99" s="20">
        <v>31</v>
      </c>
      <c r="N99" s="7">
        <f t="shared" si="14"/>
        <v>31</v>
      </c>
      <c r="O99" s="53" t="s">
        <v>35</v>
      </c>
      <c r="P99" s="35" t="s">
        <v>35</v>
      </c>
      <c r="Q99" s="35" t="s">
        <v>189</v>
      </c>
      <c r="R99" s="35" t="s">
        <v>220</v>
      </c>
    </row>
    <row r="100" spans="1:18" ht="30" x14ac:dyDescent="0.25">
      <c r="A100" s="8" t="s">
        <v>192</v>
      </c>
      <c r="B100" s="9">
        <v>42</v>
      </c>
      <c r="C100" s="9">
        <v>53</v>
      </c>
      <c r="D100" s="7">
        <f t="shared" si="16"/>
        <v>95</v>
      </c>
      <c r="E100" s="9">
        <v>14</v>
      </c>
      <c r="F100" s="9">
        <v>79</v>
      </c>
      <c r="G100" s="9">
        <v>2</v>
      </c>
      <c r="H100" s="9">
        <v>0</v>
      </c>
      <c r="I100" s="7">
        <v>95</v>
      </c>
      <c r="J100" s="20">
        <v>0</v>
      </c>
      <c r="K100" s="20">
        <v>0</v>
      </c>
      <c r="L100" s="20">
        <v>0</v>
      </c>
      <c r="M100" s="20">
        <v>95</v>
      </c>
      <c r="N100" s="7">
        <f t="shared" si="14"/>
        <v>95</v>
      </c>
      <c r="O100" s="53" t="s">
        <v>35</v>
      </c>
      <c r="P100" s="35" t="s">
        <v>222</v>
      </c>
      <c r="Q100" s="35" t="s">
        <v>221</v>
      </c>
      <c r="R100" s="35" t="s">
        <v>223</v>
      </c>
    </row>
    <row r="101" spans="1:18" ht="45" x14ac:dyDescent="0.25">
      <c r="A101" s="8" t="s">
        <v>192</v>
      </c>
      <c r="B101" s="9">
        <v>28</v>
      </c>
      <c r="C101" s="9">
        <v>29</v>
      </c>
      <c r="D101" s="7">
        <f t="shared" si="16"/>
        <v>57</v>
      </c>
      <c r="E101" s="9">
        <v>50</v>
      </c>
      <c r="F101" s="9">
        <v>7</v>
      </c>
      <c r="G101" s="9">
        <v>0</v>
      </c>
      <c r="H101" s="9">
        <v>0</v>
      </c>
      <c r="I101" s="7">
        <v>57</v>
      </c>
      <c r="J101" s="20">
        <v>0</v>
      </c>
      <c r="K101" s="20">
        <v>0</v>
      </c>
      <c r="L101" s="20">
        <v>0</v>
      </c>
      <c r="M101" s="20">
        <v>57</v>
      </c>
      <c r="N101" s="7">
        <f t="shared" si="14"/>
        <v>57</v>
      </c>
      <c r="O101" s="53" t="s">
        <v>33</v>
      </c>
      <c r="P101" s="35" t="s">
        <v>34</v>
      </c>
      <c r="Q101" s="35" t="s">
        <v>224</v>
      </c>
      <c r="R101" s="35" t="s">
        <v>225</v>
      </c>
    </row>
    <row r="102" spans="1:18" ht="60" x14ac:dyDescent="0.25">
      <c r="A102" s="8" t="s">
        <v>192</v>
      </c>
      <c r="B102" s="9">
        <v>61</v>
      </c>
      <c r="C102" s="9">
        <v>39</v>
      </c>
      <c r="D102" s="7">
        <f t="shared" ref="D102:D116" si="17">SUM(B102:C102)</f>
        <v>100</v>
      </c>
      <c r="E102" s="9">
        <v>76</v>
      </c>
      <c r="F102" s="9">
        <v>24</v>
      </c>
      <c r="G102" s="9">
        <v>0</v>
      </c>
      <c r="H102" s="9">
        <v>0</v>
      </c>
      <c r="I102" s="7">
        <v>100</v>
      </c>
      <c r="J102" s="20">
        <v>0</v>
      </c>
      <c r="K102" s="20">
        <v>0</v>
      </c>
      <c r="L102" s="20">
        <v>0</v>
      </c>
      <c r="M102" s="20">
        <v>100</v>
      </c>
      <c r="N102" s="7">
        <f t="shared" ref="N102:N118" si="18">SUM(J102:M102)</f>
        <v>100</v>
      </c>
      <c r="O102" s="53" t="s">
        <v>30</v>
      </c>
      <c r="P102" s="35" t="s">
        <v>226</v>
      </c>
      <c r="Q102" s="35" t="s">
        <v>227</v>
      </c>
      <c r="R102" s="35" t="s">
        <v>228</v>
      </c>
    </row>
    <row r="103" spans="1:18" ht="45" x14ac:dyDescent="0.25">
      <c r="A103" s="8" t="s">
        <v>192</v>
      </c>
      <c r="B103" s="9">
        <v>63</v>
      </c>
      <c r="C103" s="9">
        <v>37</v>
      </c>
      <c r="D103" s="7">
        <f t="shared" si="17"/>
        <v>100</v>
      </c>
      <c r="E103" s="9">
        <v>0</v>
      </c>
      <c r="F103" s="9">
        <v>100</v>
      </c>
      <c r="G103" s="9">
        <v>0</v>
      </c>
      <c r="H103" s="9">
        <v>0</v>
      </c>
      <c r="I103" s="7">
        <v>100</v>
      </c>
      <c r="J103" s="20">
        <v>0</v>
      </c>
      <c r="K103" s="20">
        <v>0</v>
      </c>
      <c r="L103" s="20">
        <v>0</v>
      </c>
      <c r="M103" s="20">
        <v>100</v>
      </c>
      <c r="N103" s="7">
        <f t="shared" si="18"/>
        <v>100</v>
      </c>
      <c r="O103" s="53" t="s">
        <v>30</v>
      </c>
      <c r="P103" s="35" t="s">
        <v>30</v>
      </c>
      <c r="Q103" s="35" t="s">
        <v>229</v>
      </c>
      <c r="R103" s="35" t="s">
        <v>230</v>
      </c>
    </row>
    <row r="104" spans="1:18" ht="30" x14ac:dyDescent="0.25">
      <c r="A104" s="8" t="s">
        <v>192</v>
      </c>
      <c r="B104" s="9">
        <v>31</v>
      </c>
      <c r="C104" s="9">
        <v>69</v>
      </c>
      <c r="D104" s="7">
        <f t="shared" si="17"/>
        <v>100</v>
      </c>
      <c r="E104" s="9">
        <v>0</v>
      </c>
      <c r="F104" s="9">
        <v>100</v>
      </c>
      <c r="G104" s="9">
        <v>0</v>
      </c>
      <c r="H104" s="9">
        <v>0</v>
      </c>
      <c r="I104" s="7">
        <v>100</v>
      </c>
      <c r="J104" s="20">
        <v>0</v>
      </c>
      <c r="K104" s="20">
        <v>0</v>
      </c>
      <c r="L104" s="20">
        <v>0</v>
      </c>
      <c r="M104" s="20">
        <v>100</v>
      </c>
      <c r="N104" s="7">
        <f t="shared" si="18"/>
        <v>100</v>
      </c>
      <c r="O104" s="53" t="s">
        <v>30</v>
      </c>
      <c r="P104" s="35" t="s">
        <v>231</v>
      </c>
      <c r="Q104" s="35" t="s">
        <v>232</v>
      </c>
      <c r="R104" s="35" t="s">
        <v>233</v>
      </c>
    </row>
    <row r="105" spans="1:18" ht="45" x14ac:dyDescent="0.25">
      <c r="A105" s="8" t="s">
        <v>192</v>
      </c>
      <c r="B105" s="9">
        <v>43</v>
      </c>
      <c r="C105" s="9">
        <v>45</v>
      </c>
      <c r="D105" s="7">
        <f t="shared" si="17"/>
        <v>88</v>
      </c>
      <c r="E105" s="9">
        <v>88</v>
      </c>
      <c r="F105" s="9">
        <v>0</v>
      </c>
      <c r="G105" s="9">
        <v>0</v>
      </c>
      <c r="H105" s="9">
        <v>0</v>
      </c>
      <c r="I105" s="7">
        <v>88</v>
      </c>
      <c r="J105" s="20">
        <v>0</v>
      </c>
      <c r="K105" s="20">
        <v>0</v>
      </c>
      <c r="L105" s="20">
        <v>0</v>
      </c>
      <c r="M105" s="20">
        <v>88</v>
      </c>
      <c r="N105" s="7">
        <f t="shared" si="18"/>
        <v>88</v>
      </c>
      <c r="O105" s="53" t="s">
        <v>30</v>
      </c>
      <c r="P105" s="35" t="s">
        <v>234</v>
      </c>
      <c r="Q105" s="6" t="s">
        <v>236</v>
      </c>
      <c r="R105" s="35" t="s">
        <v>235</v>
      </c>
    </row>
    <row r="106" spans="1:18" ht="30" x14ac:dyDescent="0.25">
      <c r="A106" s="8" t="s">
        <v>192</v>
      </c>
      <c r="B106" s="9">
        <v>330</v>
      </c>
      <c r="C106" s="9">
        <v>74</v>
      </c>
      <c r="D106" s="7">
        <f t="shared" si="17"/>
        <v>404</v>
      </c>
      <c r="E106" s="9">
        <v>0</v>
      </c>
      <c r="F106" s="9">
        <v>404</v>
      </c>
      <c r="G106" s="9">
        <v>0</v>
      </c>
      <c r="H106" s="9">
        <v>0</v>
      </c>
      <c r="I106" s="7">
        <v>404</v>
      </c>
      <c r="J106" s="20">
        <v>0</v>
      </c>
      <c r="K106" s="20">
        <v>0</v>
      </c>
      <c r="L106" s="20">
        <v>0</v>
      </c>
      <c r="M106" s="20">
        <v>404</v>
      </c>
      <c r="N106" s="7">
        <f t="shared" si="18"/>
        <v>404</v>
      </c>
      <c r="O106" s="53" t="s">
        <v>32</v>
      </c>
      <c r="P106" s="35" t="s">
        <v>254</v>
      </c>
      <c r="Q106" s="40" t="s">
        <v>62</v>
      </c>
      <c r="R106" s="35" t="s">
        <v>301</v>
      </c>
    </row>
    <row r="107" spans="1:18" ht="60" x14ac:dyDescent="0.25">
      <c r="A107" s="8" t="s">
        <v>192</v>
      </c>
      <c r="B107" s="12">
        <v>19</v>
      </c>
      <c r="C107" s="12">
        <v>13</v>
      </c>
      <c r="D107" s="18">
        <f t="shared" si="17"/>
        <v>32</v>
      </c>
      <c r="E107" s="12">
        <v>7</v>
      </c>
      <c r="F107" s="12">
        <v>25</v>
      </c>
      <c r="G107" s="12">
        <v>0</v>
      </c>
      <c r="H107" s="12">
        <v>0</v>
      </c>
      <c r="I107" s="18">
        <v>32</v>
      </c>
      <c r="J107" s="21">
        <v>32</v>
      </c>
      <c r="K107" s="21">
        <v>0</v>
      </c>
      <c r="L107" s="21">
        <v>0</v>
      </c>
      <c r="M107" s="21">
        <v>0</v>
      </c>
      <c r="N107" s="18">
        <f t="shared" si="18"/>
        <v>32</v>
      </c>
      <c r="O107" s="59" t="s">
        <v>65</v>
      </c>
      <c r="P107" s="50" t="s">
        <v>237</v>
      </c>
      <c r="Q107" s="50" t="s">
        <v>238</v>
      </c>
      <c r="R107" s="50" t="s">
        <v>239</v>
      </c>
    </row>
    <row r="108" spans="1:18" x14ac:dyDescent="0.25">
      <c r="A108" s="8" t="s">
        <v>250</v>
      </c>
      <c r="B108" s="9">
        <v>3</v>
      </c>
      <c r="C108" s="9">
        <v>7</v>
      </c>
      <c r="D108" s="7">
        <f t="shared" si="17"/>
        <v>10</v>
      </c>
      <c r="E108" s="9">
        <v>0</v>
      </c>
      <c r="F108" s="9">
        <v>0</v>
      </c>
      <c r="G108" s="9">
        <v>9</v>
      </c>
      <c r="H108" s="9">
        <v>1</v>
      </c>
      <c r="I108" s="7">
        <v>10</v>
      </c>
      <c r="J108" s="20">
        <v>0</v>
      </c>
      <c r="K108" s="20">
        <v>0</v>
      </c>
      <c r="L108" s="20">
        <v>0</v>
      </c>
      <c r="M108" s="20">
        <v>10</v>
      </c>
      <c r="N108" s="7">
        <f t="shared" si="18"/>
        <v>10</v>
      </c>
      <c r="O108" s="53" t="s">
        <v>40</v>
      </c>
      <c r="P108" s="35" t="s">
        <v>135</v>
      </c>
      <c r="Q108" s="35" t="s">
        <v>272</v>
      </c>
      <c r="R108" s="35" t="s">
        <v>242</v>
      </c>
    </row>
    <row r="109" spans="1:18" ht="30" x14ac:dyDescent="0.25">
      <c r="A109" s="8" t="s">
        <v>250</v>
      </c>
      <c r="B109" s="9">
        <v>1</v>
      </c>
      <c r="C109" s="9">
        <v>13</v>
      </c>
      <c r="D109" s="7">
        <f t="shared" si="17"/>
        <v>14</v>
      </c>
      <c r="E109" s="9">
        <v>0</v>
      </c>
      <c r="F109" s="9">
        <v>0</v>
      </c>
      <c r="G109" s="9">
        <v>14</v>
      </c>
      <c r="H109" s="9">
        <v>0</v>
      </c>
      <c r="I109" s="7">
        <v>14</v>
      </c>
      <c r="J109" s="20">
        <v>0</v>
      </c>
      <c r="K109" s="20">
        <v>0</v>
      </c>
      <c r="L109" s="20">
        <v>0</v>
      </c>
      <c r="M109" s="20">
        <v>14</v>
      </c>
      <c r="N109" s="7">
        <f t="shared" si="18"/>
        <v>14</v>
      </c>
      <c r="O109" s="53" t="s">
        <v>40</v>
      </c>
      <c r="P109" s="35" t="s">
        <v>135</v>
      </c>
      <c r="Q109" s="35" t="s">
        <v>268</v>
      </c>
      <c r="R109" s="35" t="s">
        <v>283</v>
      </c>
    </row>
    <row r="110" spans="1:18" x14ac:dyDescent="0.25">
      <c r="A110" s="8" t="s">
        <v>250</v>
      </c>
      <c r="B110" s="9">
        <v>3</v>
      </c>
      <c r="C110" s="9">
        <v>8</v>
      </c>
      <c r="D110" s="7">
        <f t="shared" si="17"/>
        <v>11</v>
      </c>
      <c r="E110" s="9">
        <v>0</v>
      </c>
      <c r="F110" s="9">
        <v>1</v>
      </c>
      <c r="G110" s="9">
        <v>10</v>
      </c>
      <c r="H110" s="9">
        <v>0</v>
      </c>
      <c r="I110" s="7">
        <v>11</v>
      </c>
      <c r="J110" s="20">
        <v>1</v>
      </c>
      <c r="K110" s="20">
        <v>0</v>
      </c>
      <c r="L110" s="20">
        <v>0</v>
      </c>
      <c r="M110" s="20">
        <v>10</v>
      </c>
      <c r="N110" s="7">
        <f t="shared" si="18"/>
        <v>11</v>
      </c>
      <c r="O110" s="53" t="s">
        <v>40</v>
      </c>
      <c r="P110" s="35" t="s">
        <v>135</v>
      </c>
      <c r="Q110" s="35" t="s">
        <v>273</v>
      </c>
      <c r="R110" s="35" t="s">
        <v>282</v>
      </c>
    </row>
    <row r="111" spans="1:18" x14ac:dyDescent="0.25">
      <c r="A111" s="8" t="s">
        <v>250</v>
      </c>
      <c r="B111" s="9">
        <v>5</v>
      </c>
      <c r="C111" s="9">
        <v>14</v>
      </c>
      <c r="D111" s="7">
        <f t="shared" si="17"/>
        <v>19</v>
      </c>
      <c r="E111" s="9">
        <v>0</v>
      </c>
      <c r="F111" s="9">
        <v>0</v>
      </c>
      <c r="G111" s="9">
        <v>18</v>
      </c>
      <c r="H111" s="9">
        <v>1</v>
      </c>
      <c r="I111" s="7">
        <v>19</v>
      </c>
      <c r="J111" s="20">
        <v>0</v>
      </c>
      <c r="K111" s="20">
        <v>0</v>
      </c>
      <c r="L111" s="20">
        <v>0</v>
      </c>
      <c r="M111" s="20">
        <v>19</v>
      </c>
      <c r="N111" s="7">
        <f t="shared" si="18"/>
        <v>19</v>
      </c>
      <c r="O111" s="53" t="s">
        <v>40</v>
      </c>
      <c r="P111" s="35" t="s">
        <v>135</v>
      </c>
      <c r="Q111" s="35" t="s">
        <v>272</v>
      </c>
      <c r="R111" s="35" t="s">
        <v>281</v>
      </c>
    </row>
    <row r="112" spans="1:18" x14ac:dyDescent="0.25">
      <c r="A112" s="8" t="s">
        <v>250</v>
      </c>
      <c r="B112" s="9">
        <v>0</v>
      </c>
      <c r="C112" s="9">
        <v>7</v>
      </c>
      <c r="D112" s="7">
        <f t="shared" si="17"/>
        <v>7</v>
      </c>
      <c r="E112" s="9">
        <v>0</v>
      </c>
      <c r="F112" s="9">
        <v>0</v>
      </c>
      <c r="G112" s="9">
        <v>7</v>
      </c>
      <c r="H112" s="9">
        <v>0</v>
      </c>
      <c r="I112" s="7">
        <v>7</v>
      </c>
      <c r="J112" s="20">
        <v>0</v>
      </c>
      <c r="K112" s="20">
        <v>0</v>
      </c>
      <c r="L112" s="20">
        <v>0</v>
      </c>
      <c r="M112" s="20">
        <v>7</v>
      </c>
      <c r="N112" s="7">
        <f t="shared" si="18"/>
        <v>7</v>
      </c>
      <c r="O112" s="53" t="s">
        <v>40</v>
      </c>
      <c r="P112" s="35" t="s">
        <v>135</v>
      </c>
      <c r="Q112" s="35" t="s">
        <v>272</v>
      </c>
      <c r="R112" s="35" t="s">
        <v>243</v>
      </c>
    </row>
    <row r="113" spans="1:18" x14ac:dyDescent="0.25">
      <c r="A113" s="8" t="s">
        <v>250</v>
      </c>
      <c r="B113" s="9">
        <v>8</v>
      </c>
      <c r="C113" s="9">
        <v>10</v>
      </c>
      <c r="D113" s="7">
        <f t="shared" si="17"/>
        <v>18</v>
      </c>
      <c r="E113" s="9">
        <v>0</v>
      </c>
      <c r="F113" s="9">
        <v>0</v>
      </c>
      <c r="G113" s="9">
        <v>17</v>
      </c>
      <c r="H113" s="9">
        <v>1</v>
      </c>
      <c r="I113" s="7">
        <v>18</v>
      </c>
      <c r="J113" s="20">
        <v>0</v>
      </c>
      <c r="K113" s="20">
        <v>0</v>
      </c>
      <c r="L113" s="20">
        <v>0</v>
      </c>
      <c r="M113" s="20">
        <v>18</v>
      </c>
      <c r="N113" s="7">
        <f t="shared" si="18"/>
        <v>18</v>
      </c>
      <c r="O113" s="53" t="s">
        <v>40</v>
      </c>
      <c r="P113" s="35" t="s">
        <v>135</v>
      </c>
      <c r="Q113" s="35" t="s">
        <v>272</v>
      </c>
      <c r="R113" s="35" t="s">
        <v>280</v>
      </c>
    </row>
    <row r="114" spans="1:18" ht="30" x14ac:dyDescent="0.25">
      <c r="A114" s="8" t="s">
        <v>250</v>
      </c>
      <c r="B114" s="9">
        <v>7</v>
      </c>
      <c r="C114" s="9">
        <v>3</v>
      </c>
      <c r="D114" s="7">
        <f t="shared" si="17"/>
        <v>10</v>
      </c>
      <c r="E114" s="9">
        <v>0</v>
      </c>
      <c r="F114" s="9">
        <v>0</v>
      </c>
      <c r="G114" s="9">
        <v>9</v>
      </c>
      <c r="H114" s="9">
        <v>1</v>
      </c>
      <c r="I114" s="7">
        <v>10</v>
      </c>
      <c r="J114" s="20">
        <v>4</v>
      </c>
      <c r="K114" s="20">
        <v>0</v>
      </c>
      <c r="L114" s="20">
        <v>0</v>
      </c>
      <c r="M114" s="20">
        <v>6</v>
      </c>
      <c r="N114" s="7">
        <f t="shared" si="18"/>
        <v>10</v>
      </c>
      <c r="O114" s="53" t="s">
        <v>40</v>
      </c>
      <c r="P114" s="35" t="s">
        <v>135</v>
      </c>
      <c r="Q114" s="35" t="s">
        <v>274</v>
      </c>
      <c r="R114" s="35" t="s">
        <v>278</v>
      </c>
    </row>
    <row r="115" spans="1:18" ht="30" x14ac:dyDescent="0.25">
      <c r="A115" s="23" t="s">
        <v>250</v>
      </c>
      <c r="B115" s="12">
        <v>3</v>
      </c>
      <c r="C115" s="12">
        <v>9</v>
      </c>
      <c r="D115" s="18">
        <f t="shared" si="17"/>
        <v>12</v>
      </c>
      <c r="E115" s="12">
        <v>0</v>
      </c>
      <c r="F115" s="12">
        <v>0</v>
      </c>
      <c r="G115" s="12">
        <v>11</v>
      </c>
      <c r="H115" s="12">
        <v>1</v>
      </c>
      <c r="I115" s="18">
        <v>12</v>
      </c>
      <c r="J115" s="21">
        <v>2</v>
      </c>
      <c r="K115" s="21">
        <v>0</v>
      </c>
      <c r="L115" s="21">
        <v>0</v>
      </c>
      <c r="M115" s="21">
        <v>10</v>
      </c>
      <c r="N115" s="18">
        <f t="shared" si="18"/>
        <v>12</v>
      </c>
      <c r="O115" s="59" t="s">
        <v>40</v>
      </c>
      <c r="P115" s="50" t="s">
        <v>244</v>
      </c>
      <c r="Q115" s="50" t="s">
        <v>275</v>
      </c>
      <c r="R115" s="50" t="s">
        <v>279</v>
      </c>
    </row>
    <row r="116" spans="1:18" x14ac:dyDescent="0.25">
      <c r="A116" s="8" t="s">
        <v>250</v>
      </c>
      <c r="B116" s="9">
        <v>7</v>
      </c>
      <c r="C116" s="9">
        <v>7</v>
      </c>
      <c r="D116" s="7">
        <f t="shared" si="17"/>
        <v>14</v>
      </c>
      <c r="E116" s="9">
        <v>0</v>
      </c>
      <c r="F116" s="9">
        <v>0</v>
      </c>
      <c r="G116" s="9">
        <v>14</v>
      </c>
      <c r="H116" s="9">
        <v>0</v>
      </c>
      <c r="I116" s="7">
        <v>14</v>
      </c>
      <c r="J116" s="20">
        <v>2</v>
      </c>
      <c r="K116" s="20">
        <v>0</v>
      </c>
      <c r="L116" s="20">
        <v>0</v>
      </c>
      <c r="M116" s="20">
        <v>12</v>
      </c>
      <c r="N116" s="7">
        <f t="shared" si="18"/>
        <v>14</v>
      </c>
      <c r="O116" s="5" t="s">
        <v>40</v>
      </c>
      <c r="P116" s="6" t="s">
        <v>244</v>
      </c>
      <c r="Q116" s="6" t="s">
        <v>276</v>
      </c>
      <c r="R116" s="6" t="s">
        <v>245</v>
      </c>
    </row>
    <row r="117" spans="1:18" x14ac:dyDescent="0.25">
      <c r="A117" s="24"/>
      <c r="B117" s="25" t="s">
        <v>277</v>
      </c>
      <c r="C117" s="25" t="s">
        <v>277</v>
      </c>
      <c r="D117" s="26" t="s">
        <v>277</v>
      </c>
      <c r="E117" s="25" t="s">
        <v>277</v>
      </c>
      <c r="F117" s="25" t="s">
        <v>277</v>
      </c>
      <c r="G117" s="25" t="s">
        <v>277</v>
      </c>
      <c r="H117" s="25" t="s">
        <v>277</v>
      </c>
      <c r="I117" s="26" t="s">
        <v>277</v>
      </c>
      <c r="J117" s="26" t="s">
        <v>277</v>
      </c>
      <c r="K117" s="26" t="s">
        <v>277</v>
      </c>
      <c r="L117" s="26" t="s">
        <v>277</v>
      </c>
      <c r="M117" s="26" t="s">
        <v>277</v>
      </c>
      <c r="N117" s="27" t="s">
        <v>277</v>
      </c>
      <c r="O117" s="52"/>
      <c r="P117" s="28"/>
      <c r="Q117" s="28"/>
      <c r="R117" s="28"/>
    </row>
    <row r="118" spans="1:18" x14ac:dyDescent="0.25">
      <c r="N118" s="27" t="s">
        <v>277</v>
      </c>
    </row>
    <row r="120" spans="1:18" x14ac:dyDescent="0.2">
      <c r="G120" s="10"/>
    </row>
  </sheetData>
  <mergeCells count="2">
    <mergeCell ref="A1:I1"/>
    <mergeCell ref="A2:I2"/>
  </mergeCells>
  <pageMargins left="0.33" right="0.28000000000000003" top="0.74803149606299213" bottom="0.74803149606299213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24" yWindow="409" count="6">
        <x14:dataValidation type="list" allowBlank="1" showInputMessage="1" showErrorMessage="1" prompt="Haz clic e introduce un valor de intervalo" xr:uid="{154EE80B-D5F2-4566-8A46-25D1DF939207}">
          <x14:formula1>
            <xm:f>'C:\Users\kmortiz\Downloads\[SEPTIEMBRE DATOS ESPECÍFICOS  (1).xlsx]1.'!#REF!</xm:f>
          </x14:formula1>
          <xm:sqref>P25</xm:sqref>
        </x14:dataValidation>
        <x14:dataValidation type="list" allowBlank="1" showInputMessage="1" showErrorMessage="1" prompt="Haz clic e introduce un valor de intervalo" xr:uid="{8FA5EAD5-2299-4154-9B8C-2827D8A84D37}">
          <x14:formula1>
            <xm:f>'C:\Users\kmortiz\Downloads\[OCTUBRE DATOS ESPECÍFICOS  (2).xlsx]1.'!#REF!</xm:f>
          </x14:formula1>
          <xm:sqref>O8:O15</xm:sqref>
        </x14:dataValidation>
        <x14:dataValidation type="list" allowBlank="1" showInputMessage="1" showErrorMessage="1" prompt="Haz clic e introduce un valor de intervalo" xr:uid="{B78E8C49-6F33-4941-BB37-0EBDB9ACBC92}">
          <x14:formula1>
            <xm:f>'C:\Users\kmortiz\Desktop\resuttados 2025 por area\[1. ENERO DATOS ESPECÍFICOS OCCIDENTE 2025.xlsx]1.'!#REF!</xm:f>
          </x14:formula1>
          <xm:sqref>O5 O16 O18:O21 O23 O34 O36:O42 O68:O69 P48 O51 O45 O47:O48 O98 O101:O107</xm:sqref>
        </x14:dataValidation>
        <x14:dataValidation type="list" allowBlank="1" showInputMessage="1" showErrorMessage="1" prompt="Haz clic e introduce un valor de intervalo" xr:uid="{0E089324-E4D0-4DB2-B828-3267B5E7E4D4}">
          <x14:formula1>
            <xm:f>'C:\Users\kmortiz\Desktop\resuttados 2025 por area\[1. ENERO DATOS ESPECÍFICOS METRPOLITANO.xlsx]1.'!#REF!</xm:f>
          </x14:formula1>
          <xm:sqref>O6:O7 O24:O27 O22 O54 O49:O50 O52 O56:P62 O77:P77 O84:O97 P81:P94 O43:O44 O31:O32 O64:P66</xm:sqref>
        </x14:dataValidation>
        <x14:dataValidation type="list" allowBlank="1" showInputMessage="1" showErrorMessage="1" prompt="Haz clic e introduce un valor de intervalo" xr:uid="{2D5F555A-6F99-4691-B971-9B90290781F8}">
          <x14:formula1>
            <xm:f>'C:\Users\kmortiz\Desktop\resuttados 2025 por area\[1. ENERO DATOS ESPECÍFICOS ORIENTE 2025.xlsx]1.'!#REF!</xm:f>
          </x14:formula1>
          <xm:sqref>O17 O28:O30 P29 O33 O55:P55 O108:O116 O71:O76 O46 O99:P99 O100 O63</xm:sqref>
        </x14:dataValidation>
        <x14:dataValidation type="list" allowBlank="1" showErrorMessage="1" xr:uid="{33FE6192-B93B-4B5C-869E-A36261E30BC7}">
          <x14:formula1>
            <xm:f>'C:\Users\kmortiz\Desktop\resuttados 2025 por area\[1. ENERO DATOS ESPECÍFICOS METRPOLITANO.xlsx]1.'!#REF!</xm:f>
          </x14:formula1>
          <xm:sqref>O81:O83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2025-03-28T20:34:07Z</dcterms:modified>
</cp:coreProperties>
</file>