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OCTUBRE\"/>
    </mc:Choice>
  </mc:AlternateContent>
  <xr:revisionPtr revIDLastSave="0" documentId="8_{DFD04908-A5B6-47B7-B06D-6E8117E8A92E}" xr6:coauthVersionLast="36" xr6:coauthVersionMax="36" xr10:uidLastSave="{00000000-0000-0000-0000-000000000000}"/>
  <bookViews>
    <workbookView xWindow="0" yWindow="0" windowWidth="28800" windowHeight="10665" xr2:uid="{F32445FD-8986-4919-AE2B-BE8487B696D2}"/>
  </bookViews>
  <sheets>
    <sheet name="EJEMPLO " sheetId="5" r:id="rId1"/>
  </sheets>
  <externalReferences>
    <externalReference r:id="rId2"/>
    <externalReference r:id="rId3"/>
  </externalReferences>
  <definedNames>
    <definedName name="_xlnm._FilterDatabase" localSheetId="0" hidden="1">'EJEMPLO '!$A$4:$BO$30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0" i="5" l="1"/>
  <c r="I75" i="5" l="1"/>
  <c r="N102" i="5" l="1"/>
  <c r="D76" i="5"/>
  <c r="D102" i="5"/>
  <c r="I20" i="5" l="1"/>
  <c r="D20" i="5"/>
  <c r="I19" i="5"/>
  <c r="D19" i="5"/>
  <c r="D58" i="5" l="1"/>
  <c r="D59" i="5"/>
  <c r="D60" i="5"/>
  <c r="D61" i="5"/>
  <c r="D62" i="5"/>
  <c r="D63" i="5"/>
  <c r="D67" i="5"/>
  <c r="D70" i="5"/>
  <c r="D71" i="5"/>
  <c r="D72" i="5"/>
  <c r="D73" i="5"/>
  <c r="D74" i="5"/>
  <c r="D75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6" i="5"/>
  <c r="D97" i="5"/>
  <c r="D98" i="5"/>
  <c r="D99" i="5"/>
  <c r="D100" i="5"/>
  <c r="D101" i="5"/>
  <c r="N83" i="5"/>
  <c r="N68" i="5" l="1"/>
  <c r="I68" i="5"/>
  <c r="D68" i="5"/>
  <c r="N69" i="5"/>
  <c r="I69" i="5"/>
  <c r="D69" i="5"/>
  <c r="N63" i="5"/>
  <c r="N62" i="5"/>
  <c r="N57" i="5" l="1"/>
  <c r="D57" i="5"/>
  <c r="N54" i="5" l="1"/>
  <c r="I54" i="5"/>
  <c r="I53" i="5"/>
  <c r="I52" i="5"/>
  <c r="I50" i="5"/>
  <c r="N51" i="5"/>
  <c r="I48" i="5"/>
  <c r="I45" i="5"/>
  <c r="I46" i="5"/>
  <c r="I47" i="5"/>
  <c r="N38" i="5"/>
  <c r="N34" i="5"/>
  <c r="I31" i="5"/>
  <c r="I30" i="5"/>
  <c r="D30" i="5"/>
  <c r="N30" i="5"/>
  <c r="N29" i="5"/>
  <c r="I21" i="5" l="1"/>
  <c r="I16" i="5"/>
  <c r="D16" i="5"/>
  <c r="D5" i="5"/>
  <c r="D28" i="5" l="1"/>
  <c r="D29" i="5"/>
  <c r="I29" i="5"/>
  <c r="D6" i="5" l="1"/>
  <c r="D7" i="5"/>
  <c r="D8" i="5"/>
  <c r="D9" i="5"/>
  <c r="D10" i="5"/>
  <c r="D11" i="5"/>
  <c r="D12" i="5"/>
  <c r="D13" i="5"/>
  <c r="D14" i="5"/>
  <c r="D15" i="5"/>
  <c r="D17" i="5"/>
  <c r="D21" i="5"/>
  <c r="D22" i="5"/>
  <c r="D23" i="5"/>
  <c r="N60" i="5"/>
  <c r="N39" i="5"/>
  <c r="I39" i="5"/>
  <c r="D39" i="5"/>
  <c r="D41" i="5"/>
  <c r="I41" i="5"/>
  <c r="N41" i="5"/>
  <c r="D42" i="5"/>
  <c r="I42" i="5"/>
  <c r="N42" i="5"/>
  <c r="D43" i="5"/>
  <c r="I43" i="5"/>
  <c r="N43" i="5"/>
  <c r="D44" i="5"/>
  <c r="I44" i="5"/>
  <c r="N44" i="5"/>
  <c r="D45" i="5"/>
  <c r="N45" i="5"/>
  <c r="D46" i="5"/>
  <c r="D47" i="5"/>
  <c r="N47" i="5"/>
  <c r="D48" i="5"/>
  <c r="N48" i="5"/>
  <c r="D49" i="5"/>
  <c r="N49" i="5"/>
  <c r="D50" i="5"/>
  <c r="N50" i="5"/>
  <c r="D51" i="5"/>
  <c r="D52" i="5"/>
  <c r="D53" i="5"/>
  <c r="N53" i="5"/>
  <c r="D54" i="5"/>
  <c r="D55" i="5"/>
  <c r="N55" i="5"/>
  <c r="D56" i="5"/>
  <c r="I56" i="5"/>
  <c r="N56" i="5"/>
  <c r="I57" i="5"/>
  <c r="I58" i="5"/>
  <c r="N58" i="5"/>
  <c r="I59" i="5"/>
  <c r="N59" i="5"/>
  <c r="I60" i="5"/>
  <c r="I61" i="5"/>
  <c r="N61" i="5"/>
  <c r="I62" i="5"/>
  <c r="I63" i="5"/>
  <c r="D64" i="5"/>
  <c r="I64" i="5"/>
  <c r="N64" i="5"/>
  <c r="D65" i="5"/>
  <c r="I65" i="5"/>
  <c r="N65" i="5"/>
  <c r="D66" i="5"/>
  <c r="I66" i="5"/>
  <c r="N66" i="5"/>
  <c r="N67" i="5"/>
  <c r="I71" i="5"/>
  <c r="N71" i="5"/>
  <c r="I72" i="5"/>
  <c r="N72" i="5"/>
  <c r="I73" i="5"/>
  <c r="N73" i="5"/>
  <c r="N74" i="5"/>
  <c r="N75" i="5"/>
  <c r="I77" i="5"/>
  <c r="N77" i="5"/>
  <c r="N78" i="5"/>
  <c r="N79" i="5"/>
  <c r="I80" i="5"/>
  <c r="N80" i="5"/>
  <c r="I81" i="5"/>
  <c r="N81" i="5"/>
  <c r="I83" i="5"/>
  <c r="I84" i="5"/>
  <c r="N84" i="5"/>
  <c r="I85" i="5"/>
  <c r="N85" i="5"/>
  <c r="N86" i="5"/>
  <c r="I87" i="5"/>
  <c r="N87" i="5"/>
  <c r="N88" i="5"/>
  <c r="N89" i="5"/>
  <c r="I91" i="5"/>
  <c r="N91" i="5"/>
  <c r="N92" i="5"/>
  <c r="I93" i="5"/>
  <c r="N93" i="5"/>
  <c r="I94" i="5"/>
  <c r="N94" i="5"/>
  <c r="D95" i="5"/>
  <c r="I95" i="5"/>
  <c r="N95" i="5"/>
  <c r="I96" i="5"/>
  <c r="I97" i="5"/>
  <c r="N97" i="5"/>
  <c r="N98" i="5"/>
  <c r="I99" i="5"/>
  <c r="N99" i="5"/>
  <c r="N100" i="5"/>
  <c r="I101" i="5"/>
  <c r="N101" i="5"/>
  <c r="D38" i="5"/>
  <c r="I38" i="5"/>
  <c r="D40" i="5"/>
  <c r="I40" i="5"/>
  <c r="N40" i="5"/>
  <c r="D33" i="5"/>
  <c r="I33" i="5"/>
  <c r="N33" i="5"/>
  <c r="D34" i="5"/>
  <c r="I34" i="5"/>
  <c r="D35" i="5"/>
  <c r="I35" i="5"/>
  <c r="N35" i="5"/>
  <c r="D36" i="5"/>
  <c r="I36" i="5"/>
  <c r="N36" i="5"/>
  <c r="D37" i="5"/>
  <c r="I37" i="5"/>
  <c r="N37" i="5"/>
  <c r="N8" i="5" l="1"/>
  <c r="I8" i="5"/>
  <c r="D31" i="5"/>
  <c r="N31" i="5"/>
  <c r="D32" i="5"/>
  <c r="I32" i="5"/>
  <c r="N32" i="5"/>
  <c r="I10" i="5"/>
  <c r="N10" i="5"/>
  <c r="I11" i="5"/>
  <c r="N11" i="5"/>
  <c r="I12" i="5"/>
  <c r="N12" i="5"/>
  <c r="I13" i="5"/>
  <c r="N13" i="5"/>
  <c r="I14" i="5"/>
  <c r="N14" i="5"/>
  <c r="I15" i="5"/>
  <c r="N16" i="5"/>
  <c r="I17" i="5"/>
  <c r="N17" i="5"/>
  <c r="I18" i="5"/>
  <c r="N18" i="5"/>
  <c r="N21" i="5"/>
  <c r="I22" i="5"/>
  <c r="N22" i="5"/>
  <c r="I23" i="5"/>
  <c r="N23" i="5"/>
  <c r="D24" i="5"/>
  <c r="I24" i="5"/>
  <c r="N24" i="5"/>
  <c r="D25" i="5"/>
  <c r="I25" i="5"/>
  <c r="N25" i="5"/>
  <c r="D26" i="5"/>
  <c r="I26" i="5"/>
  <c r="N26" i="5"/>
  <c r="D27" i="5"/>
  <c r="I27" i="5"/>
  <c r="N27" i="5"/>
  <c r="I28" i="5"/>
  <c r="N28" i="5"/>
  <c r="N9" i="5" l="1"/>
  <c r="I9" i="5"/>
  <c r="N7" i="5"/>
  <c r="I7" i="5"/>
  <c r="I6" i="5" l="1"/>
  <c r="N5" i="5" l="1"/>
  <c r="I5" i="5"/>
</calcChain>
</file>

<file path=xl/sharedStrings.xml><?xml version="1.0" encoding="utf-8"?>
<sst xmlns="http://schemas.openxmlformats.org/spreadsheetml/2006/main" count="512" uniqueCount="227">
  <si>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</si>
  <si>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</si>
  <si>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</si>
  <si>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</si>
  <si>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</si>
  <si>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</si>
  <si>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</si>
  <si>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</si>
  <si>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</si>
  <si>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</si>
  <si>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</si>
  <si>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</si>
  <si>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</si>
  <si>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</si>
  <si>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</si>
  <si>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</si>
  <si>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</si>
  <si>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Escuintla</t>
  </si>
  <si>
    <t>UNIDAD PARA LA PREVENCIÓN COMUNITARIA DE LA VIOLENCIA</t>
  </si>
  <si>
    <t>Palín</t>
  </si>
  <si>
    <t>Guatemala</t>
  </si>
  <si>
    <t>Mixco</t>
  </si>
  <si>
    <t>INEB Justo Rufino Barrios</t>
  </si>
  <si>
    <t>EOUM José Domingo Guzmán</t>
  </si>
  <si>
    <t>Sacatepéquez</t>
  </si>
  <si>
    <t>INEB</t>
  </si>
  <si>
    <t>Jocotenango</t>
  </si>
  <si>
    <t>EOUM Barrio San Sebastián</t>
  </si>
  <si>
    <t>Santa Rosa</t>
  </si>
  <si>
    <t>EOUM Aplicación Anexa al INSO</t>
  </si>
  <si>
    <t>Chiquimula</t>
  </si>
  <si>
    <t>Taxisco</t>
  </si>
  <si>
    <t>Guazacapán</t>
  </si>
  <si>
    <t>Chiquimulilla</t>
  </si>
  <si>
    <t>EORM Lomas de Lindora</t>
  </si>
  <si>
    <t>EOUM No.1 Rafael Alvarez Ovalle</t>
  </si>
  <si>
    <t>Alta Verapaz</t>
  </si>
  <si>
    <t>Cobán</t>
  </si>
  <si>
    <t>Retalhuleu</t>
  </si>
  <si>
    <t>El Asintal</t>
  </si>
  <si>
    <t>Huehuetenango</t>
  </si>
  <si>
    <t xml:space="preserve">Colotenango </t>
  </si>
  <si>
    <t>San Marcos</t>
  </si>
  <si>
    <t>Sipacapa</t>
  </si>
  <si>
    <t>Quetzaltenango</t>
  </si>
  <si>
    <t>San Carlos Sija</t>
  </si>
  <si>
    <t>San Pedro Sacatepéquez</t>
  </si>
  <si>
    <t>Jalapa</t>
  </si>
  <si>
    <t>San Pedro Pinula</t>
  </si>
  <si>
    <t>Nuevo San Carlos</t>
  </si>
  <si>
    <t>Baja Verapaz</t>
  </si>
  <si>
    <t>Salamá</t>
  </si>
  <si>
    <t>EORM Aldea Saltan Centro</t>
  </si>
  <si>
    <t>Granados</t>
  </si>
  <si>
    <t>Suchitepéquez</t>
  </si>
  <si>
    <t>Mazatenango</t>
  </si>
  <si>
    <t>Santa Catarina Pinula</t>
  </si>
  <si>
    <t>EOUM Aplicación Anexa al INVO</t>
  </si>
  <si>
    <t>Av. 5-95 zona 6</t>
  </si>
  <si>
    <t>4a calle y 6A Av. Zona 1</t>
  </si>
  <si>
    <t>EOUM República de Turquía</t>
  </si>
  <si>
    <t>EOUV No. 1 Abraham A. Cerezo</t>
  </si>
  <si>
    <t>EORM Bellamar Ramírez</t>
  </si>
  <si>
    <t>EOUN San Pedro</t>
  </si>
  <si>
    <t xml:space="preserve">EOUM, Barrio Agua Caliente </t>
  </si>
  <si>
    <t xml:space="preserve">EOUM Rafael Iriarte </t>
  </si>
  <si>
    <t>INEB Linda Vista</t>
  </si>
  <si>
    <t xml:space="preserve">Villa Nueva </t>
  </si>
  <si>
    <t xml:space="preserve">Supervisión Educativa Nuevo San Carlos </t>
  </si>
  <si>
    <t>EORM No. 816 Sector II</t>
  </si>
  <si>
    <t xml:space="preserve">EORM La Barranca Chiquita </t>
  </si>
  <si>
    <t>EOUM Cantón Pajosom</t>
  </si>
  <si>
    <t>San Sebastián</t>
  </si>
  <si>
    <t>ITV Dr. Imrich Fischmann</t>
  </si>
  <si>
    <t>Colegio Mixto Monte Carmelo</t>
  </si>
  <si>
    <t>INEB Miguel García Granados</t>
  </si>
  <si>
    <t>EORM Aldea Piedra Grande</t>
  </si>
  <si>
    <t>Instituto Nacional de Educación Básica General Carlos Manuel Arana Osorio</t>
  </si>
  <si>
    <t>EOUV Juan Ramón Menéndez</t>
  </si>
  <si>
    <t>EOUM No 2 San Sebastián</t>
  </si>
  <si>
    <t>EORM Federico Pindea Chicuxab</t>
  </si>
  <si>
    <t>EOMR Sesibche</t>
  </si>
  <si>
    <t>San Juan Chamelco</t>
  </si>
  <si>
    <t>EOUM Santa Ana Oriental</t>
  </si>
  <si>
    <t>EORM No. 549 Villa Lobos</t>
  </si>
  <si>
    <t>EORM Manuel Hércules Ramírez</t>
  </si>
  <si>
    <t>Villa Nueva</t>
  </si>
  <si>
    <t>EORM Hierba Buena</t>
  </si>
  <si>
    <t>Esquipulas</t>
  </si>
  <si>
    <t xml:space="preserve">EORM El Nanzal </t>
  </si>
  <si>
    <t xml:space="preserve">EOUM,No.2. Barrio Abajo </t>
  </si>
  <si>
    <t xml:space="preserve">San Raymundo </t>
  </si>
  <si>
    <t>Parque Municipal</t>
  </si>
  <si>
    <t>EOUM JM</t>
  </si>
  <si>
    <t>San Martín Zapotitlán</t>
  </si>
  <si>
    <t>INED San Sebastián</t>
  </si>
  <si>
    <t xml:space="preserve">EORM Aldea San Ignacio </t>
  </si>
  <si>
    <t>EOUM no. 673 Villa Hermosa</t>
  </si>
  <si>
    <t>San Miguel Petapa</t>
  </si>
  <si>
    <t>EOUM Villa Hermosa I</t>
  </si>
  <si>
    <t>EOUM, Barrio Santa Elena</t>
  </si>
  <si>
    <t>INEB Las Moliendas</t>
  </si>
  <si>
    <t>Liceo Rotterdam</t>
  </si>
  <si>
    <t>EOUN No. 82 Rubén Villagrán Paul</t>
  </si>
  <si>
    <t>EOUM Rafael Rosales</t>
  </si>
  <si>
    <t xml:space="preserve">INEB Candelaria Xolhuitz </t>
  </si>
  <si>
    <t xml:space="preserve">INEBE </t>
  </si>
  <si>
    <t>EODP No. 2 Federico Froebel</t>
  </si>
  <si>
    <t>Amatitlán</t>
  </si>
  <si>
    <t>EOUV No. 62 Hermogénes González Mejía</t>
  </si>
  <si>
    <t>EOUM 14 DE ENERO DE 2004</t>
  </si>
  <si>
    <t>EORM No. 817 Sector II</t>
  </si>
  <si>
    <t>EORM Cantón Ayutia</t>
  </si>
  <si>
    <t>Telesecundaria, Barrio El Porvenir</t>
  </si>
  <si>
    <t>INED, Barrio Valle Nuevo</t>
  </si>
  <si>
    <t>INED, Aldea Ixlú</t>
  </si>
  <si>
    <t>INEBO, Barrio Panorama</t>
  </si>
  <si>
    <t>E.O.U.M. 3 de Abril</t>
  </si>
  <si>
    <t>Petén</t>
  </si>
  <si>
    <t>San Benito</t>
  </si>
  <si>
    <t xml:space="preserve">Dolores </t>
  </si>
  <si>
    <t>Flores</t>
  </si>
  <si>
    <t>E.O.U.M. Tipo Federación J.B.G</t>
  </si>
  <si>
    <t>E.O.R.M. Colonia Itzatenango</t>
  </si>
  <si>
    <t>INEB Valle Nuevo</t>
  </si>
  <si>
    <t>EOUM Arturo Paiz Arriaza</t>
  </si>
  <si>
    <t>14 Calle cdad.</t>
  </si>
  <si>
    <t>Colonia Lindora</t>
  </si>
  <si>
    <t>1A.Av. A 11-40 zona 12</t>
  </si>
  <si>
    <t>Barrio San Pedro</t>
  </si>
  <si>
    <t>Barrio Hacienda de la Virgen</t>
  </si>
  <si>
    <t>7A. Av, y 1-13 calle zona 1</t>
  </si>
  <si>
    <t>Aldea Guapinol</t>
  </si>
  <si>
    <t>12 AVE, 5-46 zona 4 Colonia linda Vista</t>
  </si>
  <si>
    <t>13-034 Colotenango</t>
  </si>
  <si>
    <t>5A, Av. 4-17 zona 3</t>
  </si>
  <si>
    <t>EOUM Cantón Pajosom, 11-005</t>
  </si>
  <si>
    <t>7A. Ave. 5-80 zona 13</t>
  </si>
  <si>
    <t>2A. Calle 32-41 zona 7 Ciudad</t>
  </si>
  <si>
    <t>Ave. Moctezuma 31-02 Colonia Bethania</t>
  </si>
  <si>
    <t>Colonia Itzaltenango</t>
  </si>
  <si>
    <t>Aldea San Ignacio</t>
  </si>
  <si>
    <t>15 Calle zona 21 Ciudad</t>
  </si>
  <si>
    <t>1A. Calle zona 3</t>
  </si>
  <si>
    <t>6A Ave entre 4A Y 5A calle zona 1</t>
  </si>
  <si>
    <t>Aldea Piedra Grande</t>
  </si>
  <si>
    <t>1A. Ave. 4-08 zona 2</t>
  </si>
  <si>
    <t>Barrio San Sebastian</t>
  </si>
  <si>
    <t>Granjas el Compromiso</t>
  </si>
  <si>
    <t xml:space="preserve">Aldea Chicuxab </t>
  </si>
  <si>
    <t>Barrio Santa ANA Orientral</t>
  </si>
  <si>
    <t xml:space="preserve">Barrio San Luis </t>
  </si>
  <si>
    <t xml:space="preserve">2A. Calle 1-99 zona 4 </t>
  </si>
  <si>
    <t>Aldea Hierba Buena</t>
  </si>
  <si>
    <t xml:space="preserve">San Pedro Necta </t>
  </si>
  <si>
    <t>Aldea Buenos Aires</t>
  </si>
  <si>
    <t>4A. Ave. 1-89 zona 1</t>
  </si>
  <si>
    <t>3 Calle 4-36</t>
  </si>
  <si>
    <t>Salon Municipal</t>
  </si>
  <si>
    <t>Villa Lobos Norte</t>
  </si>
  <si>
    <t>Colonia Linda Vista</t>
  </si>
  <si>
    <t>37 ave. 18-96 zona 7</t>
  </si>
  <si>
    <t>6A. Ave. 1-89 zona 4</t>
  </si>
  <si>
    <t>Barrio Santa Elena</t>
  </si>
  <si>
    <t>18 Avenida A 25, Cdad.</t>
  </si>
  <si>
    <t>18-26, 01-101 zona 6</t>
  </si>
  <si>
    <t>Plazuela de Jocotenango</t>
  </si>
  <si>
    <t>12  Ave. 12-49 Cdad</t>
  </si>
  <si>
    <t>Barrio Valle Nuevo</t>
  </si>
  <si>
    <t>Aldea Ixlú</t>
  </si>
  <si>
    <t>Barrio Panorama</t>
  </si>
  <si>
    <t>Rosado Pinelo</t>
  </si>
  <si>
    <t>OCTUBRE 2024</t>
  </si>
  <si>
    <t>Derechos de los Niños, Niñas y Adolescentes</t>
  </si>
  <si>
    <t xml:space="preserve"> </t>
  </si>
  <si>
    <t>San Jerónimo</t>
  </si>
  <si>
    <t>Caserío El Terrero</t>
  </si>
  <si>
    <t>Barrio San Sebastián</t>
  </si>
  <si>
    <t>10A . Ave, 3-10 Zona 1</t>
  </si>
  <si>
    <t>Barrio El Porvenir</t>
  </si>
  <si>
    <t>Cantón Ayutia</t>
  </si>
  <si>
    <t>Dolores</t>
  </si>
  <si>
    <t>Aldea El Pueblito</t>
  </si>
  <si>
    <t>16 Ave. Final de Nimajuyú</t>
  </si>
  <si>
    <t>Aldea El Carmen</t>
  </si>
  <si>
    <t>Aldea Saltán</t>
  </si>
  <si>
    <t>EORM Aldea Saltán</t>
  </si>
  <si>
    <t>Periférico 14-12 Zona 7</t>
  </si>
  <si>
    <t>Colonia Las Moliendas</t>
  </si>
  <si>
    <t>Casco Urbano San Sebastián</t>
  </si>
  <si>
    <t>Barrio Abajo</t>
  </si>
  <si>
    <t>4A. Calle San Raymundo</t>
  </si>
  <si>
    <t>Alde Sibina El Asintal</t>
  </si>
  <si>
    <t>Aldea Sibina El Asintal</t>
  </si>
  <si>
    <t>Barrio San Agustín</t>
  </si>
  <si>
    <t>Caserío Sesibche Lanquín</t>
  </si>
  <si>
    <t>Canchas sintéticas, campo de la feria</t>
  </si>
  <si>
    <t>Barrio El Centro</t>
  </si>
  <si>
    <t>KM126 Ruta al Pacífico Parcelamiento Santa Elena</t>
  </si>
  <si>
    <t>Río Bravo</t>
  </si>
  <si>
    <t xml:space="preserve">Gobernación Departamental </t>
  </si>
  <si>
    <t xml:space="preserve">Barrio San Sebastián </t>
  </si>
  <si>
    <t>EORM. Caserío Ojo de Agua</t>
  </si>
  <si>
    <t>Cantón Parroquia</t>
  </si>
  <si>
    <t>Caserío La Barranca</t>
  </si>
  <si>
    <t>Barrio Agua Caliente 15-002</t>
  </si>
  <si>
    <t xml:space="preserve">EOUN,Tipo Federación </t>
  </si>
  <si>
    <t>EOUM N0.2 Mariano Gálvez</t>
  </si>
  <si>
    <t>7A, Calle 7-35 Cantón Hospital</t>
  </si>
  <si>
    <t>EORM Caserío Ojo de Agua</t>
  </si>
  <si>
    <t xml:space="preserve">EOUM Fray Bartolomé de Las Casas </t>
  </si>
  <si>
    <t>EOUM Simón Bolívar</t>
  </si>
  <si>
    <t>Instituto Técnico Diversificado para Secretariado y Oficinista con Orientación Jurídica y Bachillerato en Turismo y Hotelería</t>
  </si>
  <si>
    <t>EORM Parcelamiento Santa Elena km 126 ruta al Pacífico</t>
  </si>
  <si>
    <t>EORM El Compromiso</t>
  </si>
  <si>
    <t>EOPN Felipa Gómez</t>
  </si>
  <si>
    <t>EOUM Dr Víctor Manuel Calderón</t>
  </si>
  <si>
    <t>EOUM Colonia Linda Vista</t>
  </si>
  <si>
    <t xml:space="preserve">EOUM, Minerva </t>
  </si>
  <si>
    <t>EOUM, Sector Valle del Sol</t>
  </si>
  <si>
    <t>INEB Barrio Nuevo del Carmen</t>
  </si>
  <si>
    <t>INEBE Adscrito Escuela Normal Rural No. 5 Julio E. Rosado Pinelo</t>
  </si>
  <si>
    <t>EOUM San Agustín</t>
  </si>
  <si>
    <t>EORM Aldea El Guapinol</t>
  </si>
  <si>
    <t>Instituto de Edcucación Básica por Cooperativa Aldea Síbana</t>
  </si>
  <si>
    <t>EORM El Terrero</t>
  </si>
  <si>
    <t>3A. Calle 4-51 zona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</si>
</sst>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/>
    <xf numFmtId="0" fontId="3" fillId="0" borderId="0" xfId="0" applyFont="1" applyBorder="1" applyAlignment="1"/>
    <xf numFmtId="0" fontId="3" fillId="0" borderId="0" xfId="0" applyFont="1" applyAlignmen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DF7BE1"/>
      <color rgb="FFD60093"/>
      <color rgb="FFEDB9E6"/>
      <color rgb="FFC02AAB"/>
      <color rgb="FFDE976C"/>
      <color rgb="FF87E4E9"/>
      <color rgb="FF0099FF"/>
      <color rgb="FFD7DF89"/>
      <color rgb="FFDC6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SEPTIEMBRE%20DATOS%20ESPEC&#205;FICOS%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mortiz/Downloads/OCTUBRE%20DATOS%20ESPEC&#205;FICOS%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Ruth"/>
      <sheetName val="Lourdes "/>
      <sheetName val="Irene"/>
      <sheetName val="Katherine"/>
      <sheetName val="Lorena"/>
      <sheetName val="Georgi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Damaris "/>
      <sheetName val="Wendy"/>
      <sheetName val="Astrid"/>
      <sheetName val="Elena"/>
      <sheetName val="Elmer"/>
      <sheetName val="Max"/>
      <sheetName val="Julio"/>
      <sheetName val="Edvin"/>
      <sheetName val="Rosemary"/>
      <sheetName val="Cristina"/>
      <sheetName val="Celeste"/>
      <sheetName val="Lucrecia Xitumul "/>
      <sheetName val="Silvia Gonzalez "/>
      <sheetName val="Silvia Ortiz"/>
      <sheetName val="Stefanie"/>
      <sheetName val="Silvia Gonzalez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an"/>
      <sheetName val="Bianqui Castillo"/>
      <sheetName val="Juan Carlos "/>
      <sheetName val="Irene"/>
      <sheetName val="Katherine"/>
      <sheetName val="Georgina "/>
      <sheetName val="Lorena"/>
      <sheetName val="Maria Jose"/>
      <sheetName val="Nora"/>
      <sheetName val="Barbara"/>
      <sheetName val="Sandra"/>
      <sheetName val="Edith"/>
      <sheetName val="Miriam"/>
      <sheetName val="Angelica"/>
      <sheetName val="Esther"/>
      <sheetName val="Lisseth"/>
      <sheetName val="Henry"/>
      <sheetName val="Sesia"/>
      <sheetName val="Selvin"/>
      <sheetName val="Wendy"/>
      <sheetName val="Elena"/>
      <sheetName val="Damaris "/>
      <sheetName val="Astrid"/>
      <sheetName val="Elmer"/>
      <sheetName val="Max"/>
      <sheetName val="Julio"/>
      <sheetName val="Edvin"/>
      <sheetName val="Rosemary"/>
      <sheetName val="Cristina"/>
      <sheetName val="Lucrecia Xitumul "/>
      <sheetName val="Celeste"/>
      <sheetName val="Silvia Ortiz"/>
      <sheetName val="Silvia Gonzalez "/>
      <sheetName val="Stefanie"/>
      <sheetName val="Adriana vargas"/>
      <sheetName val="Allan Gómez"/>
      <sheetName val="Carla Monterroso"/>
      <sheetName val="Kendy Salazar"/>
      <sheetName val="Leidy Mejía"/>
      <sheetName val="Maria de los Angeles"/>
      <sheetName val="Maynor Escalante"/>
      <sheetName val="Rafael González"/>
      <sheetName val="Santos Juan"/>
      <sheetName val="Sheny Xiquín"/>
      <sheetName val="Silvia Aguirre"/>
      <sheetName val="Valerie De León"/>
      <sheetName val="Valerie De la Cruz"/>
      <sheetName val="Wendy Gómez"/>
      <sheetName val="Yojana Rodriguez"/>
      <sheetName val="Yahaira Cobón"/>
      <sheetName val="Zaren Morales"/>
      <sheetName val="Silvia Gonzalez"/>
      <sheetName val="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R107"/>
  <sheetViews>
    <sheetView tabSelected="1" zoomScale="110" zoomScaleNormal="110" workbookViewId="0">
      <selection activeCell="Q75" sqref="Q75"/>
    </sheetView>
  </sheetViews>
  <sheetFormatPr baseColWidth="10" defaultRowHeight="15" x14ac:dyDescent="0.25"/>
  <cols>
    <col min="1" max="1" width="30" style="2" customWidth="1"/>
    <col min="2" max="2" width="8.5703125" style="2" bestFit="1" customWidth="1"/>
    <col min="3" max="3" width="6.5703125" style="2" bestFit="1" customWidth="1"/>
    <col min="4" max="4" width="7.42578125" style="2" bestFit="1" customWidth="1"/>
    <col min="5" max="5" width="17.28515625" style="2" customWidth="1"/>
    <col min="6" max="6" width="19.140625" style="2" customWidth="1"/>
    <col min="7" max="7" width="20.7109375" style="2" customWidth="1"/>
    <col min="8" max="8" width="29.42578125" style="2" customWidth="1"/>
    <col min="9" max="9" width="7.42578125" style="2" bestFit="1" customWidth="1"/>
    <col min="10" max="10" width="6.28515625" style="2" bestFit="1" customWidth="1"/>
    <col min="11" max="11" width="6.140625" style="2" bestFit="1" customWidth="1"/>
    <col min="12" max="12" width="9.28515625" style="2" bestFit="1" customWidth="1"/>
    <col min="13" max="13" width="5.28515625" style="2" bestFit="1" customWidth="1"/>
    <col min="14" max="14" width="7.42578125" style="2" bestFit="1" customWidth="1"/>
    <col min="15" max="15" width="16.85546875" style="2" customWidth="1"/>
    <col min="16" max="16" width="14.5703125" style="4" customWidth="1"/>
    <col min="17" max="17" width="14.7109375" style="2" customWidth="1"/>
    <col min="18" max="18" width="37.42578125" style="4" customWidth="1"/>
    <col min="19" max="16384" width="11.42578125" style="2"/>
  </cols>
  <sheetData>
    <row r="1" spans="1:18" ht="19.5" customHeight="1" x14ac:dyDescent="0.35">
      <c r="A1" s="8" t="s">
        <v>13</v>
      </c>
      <c r="B1" s="19"/>
      <c r="C1" s="19"/>
      <c r="D1" s="19"/>
      <c r="E1" s="19"/>
      <c r="F1" s="20"/>
      <c r="G1" s="1"/>
      <c r="H1" s="1"/>
      <c r="I1" s="1"/>
      <c r="J1" s="1"/>
      <c r="K1" s="1"/>
      <c r="L1" s="1"/>
      <c r="M1" s="1"/>
      <c r="N1" s="1"/>
      <c r="O1" s="1"/>
      <c r="P1" s="3"/>
      <c r="Q1" s="1"/>
      <c r="R1" s="3"/>
    </row>
    <row r="2" spans="1:18" ht="19.5" customHeight="1" x14ac:dyDescent="0.35">
      <c r="A2" s="9" t="s">
        <v>18</v>
      </c>
      <c r="B2" s="19"/>
      <c r="C2" s="19"/>
      <c r="D2" s="19"/>
      <c r="E2" s="19"/>
      <c r="F2" s="20"/>
      <c r="G2" s="1"/>
      <c r="H2" s="1"/>
      <c r="I2" s="1"/>
      <c r="J2" s="1"/>
      <c r="K2" s="1"/>
      <c r="L2" s="1"/>
      <c r="M2" s="1"/>
      <c r="N2" s="1"/>
      <c r="O2" s="1"/>
      <c r="P2" s="3"/>
      <c r="Q2" s="1"/>
      <c r="R2" s="3"/>
    </row>
    <row r="3" spans="1:18" ht="19.5" customHeight="1" x14ac:dyDescent="0.35">
      <c r="A3" s="7" t="s">
        <v>172</v>
      </c>
      <c r="B3" s="21"/>
      <c r="C3" s="19"/>
      <c r="D3" s="19"/>
      <c r="E3" s="22"/>
      <c r="F3" s="23"/>
      <c r="G3" s="3"/>
      <c r="H3" s="3"/>
      <c r="I3" s="1"/>
      <c r="J3" s="1"/>
      <c r="K3" s="1"/>
      <c r="L3" s="1"/>
      <c r="M3" s="1"/>
      <c r="N3" s="1"/>
      <c r="O3" s="1"/>
      <c r="P3" s="3"/>
      <c r="Q3" s="1"/>
      <c r="R3" s="3"/>
    </row>
    <row r="4" spans="1:18" ht="35.25" customHeight="1" x14ac:dyDescent="0.25">
      <c r="A4" s="13" t="s">
        <v>14</v>
      </c>
      <c r="B4" s="5" t="s">
        <v>8</v>
      </c>
      <c r="C4" s="5" t="s">
        <v>7</v>
      </c>
      <c r="D4" s="5" t="s">
        <v>6</v>
      </c>
      <c r="E4" s="6" t="s">
        <v>0</v>
      </c>
      <c r="F4" s="6" t="s">
        <v>15</v>
      </c>
      <c r="G4" s="6" t="s">
        <v>5</v>
      </c>
      <c r="H4" s="6" t="s">
        <v>1</v>
      </c>
      <c r="I4" s="5" t="s">
        <v>6</v>
      </c>
      <c r="J4" s="5" t="s">
        <v>2</v>
      </c>
      <c r="K4" s="5" t="s">
        <v>3</v>
      </c>
      <c r="L4" s="5" t="s">
        <v>16</v>
      </c>
      <c r="M4" s="5" t="s">
        <v>4</v>
      </c>
      <c r="N4" s="5" t="s">
        <v>6</v>
      </c>
      <c r="O4" s="5" t="s">
        <v>9</v>
      </c>
      <c r="P4" s="6" t="s">
        <v>10</v>
      </c>
      <c r="Q4" s="5" t="s">
        <v>11</v>
      </c>
      <c r="R4" s="6" t="s">
        <v>12</v>
      </c>
    </row>
    <row r="5" spans="1:18" ht="45" customHeight="1" x14ac:dyDescent="0.25">
      <c r="A5" s="14" t="s">
        <v>173</v>
      </c>
      <c r="B5" s="15">
        <v>0</v>
      </c>
      <c r="C5" s="15">
        <v>75</v>
      </c>
      <c r="D5" s="16">
        <f t="shared" ref="D5:D9" si="0">SUM(B5:C5)</f>
        <v>75</v>
      </c>
      <c r="E5" s="15">
        <v>45</v>
      </c>
      <c r="F5" s="15">
        <v>30</v>
      </c>
      <c r="G5" s="15">
        <v>0</v>
      </c>
      <c r="H5" s="15">
        <v>0</v>
      </c>
      <c r="I5" s="15">
        <f>SUM(E5:H5)</f>
        <v>75</v>
      </c>
      <c r="J5" s="15">
        <v>0</v>
      </c>
      <c r="K5" s="15">
        <v>0</v>
      </c>
      <c r="L5" s="15">
        <v>0</v>
      </c>
      <c r="M5" s="15">
        <v>75</v>
      </c>
      <c r="N5" s="16">
        <f>SUM(J5:M5)</f>
        <v>75</v>
      </c>
      <c r="O5" s="24" t="s">
        <v>17</v>
      </c>
      <c r="P5" s="24" t="s">
        <v>19</v>
      </c>
      <c r="Q5" s="24" t="s">
        <v>19</v>
      </c>
      <c r="R5" s="25" t="s">
        <v>23</v>
      </c>
    </row>
    <row r="6" spans="1:18" ht="45" customHeight="1" x14ac:dyDescent="0.25">
      <c r="A6" s="14" t="s">
        <v>173</v>
      </c>
      <c r="B6" s="15">
        <v>59</v>
      </c>
      <c r="C6" s="15">
        <v>69</v>
      </c>
      <c r="D6" s="16">
        <f t="shared" si="0"/>
        <v>128</v>
      </c>
      <c r="E6" s="15">
        <v>128</v>
      </c>
      <c r="F6" s="15">
        <v>0</v>
      </c>
      <c r="G6" s="15">
        <v>0</v>
      </c>
      <c r="H6" s="15">
        <v>0</v>
      </c>
      <c r="I6" s="15">
        <f t="shared" ref="I6" si="1">SUM(E6:H6)</f>
        <v>128</v>
      </c>
      <c r="J6" s="15">
        <v>0</v>
      </c>
      <c r="K6" s="15">
        <v>0</v>
      </c>
      <c r="L6" s="15">
        <v>0</v>
      </c>
      <c r="M6" s="15">
        <v>128</v>
      </c>
      <c r="N6" s="16">
        <v>128</v>
      </c>
      <c r="O6" s="24" t="s">
        <v>20</v>
      </c>
      <c r="P6" s="24" t="s">
        <v>21</v>
      </c>
      <c r="Q6" s="13" t="s">
        <v>126</v>
      </c>
      <c r="R6" s="25" t="s">
        <v>60</v>
      </c>
    </row>
    <row r="7" spans="1:18" ht="45" customHeight="1" x14ac:dyDescent="0.25">
      <c r="A7" s="14" t="s">
        <v>173</v>
      </c>
      <c r="B7" s="15">
        <v>66</v>
      </c>
      <c r="C7" s="16">
        <v>0</v>
      </c>
      <c r="D7" s="16">
        <f t="shared" si="0"/>
        <v>66</v>
      </c>
      <c r="E7" s="16">
        <v>66</v>
      </c>
      <c r="F7" s="16">
        <v>0</v>
      </c>
      <c r="G7" s="16">
        <v>0</v>
      </c>
      <c r="H7" s="16">
        <v>0</v>
      </c>
      <c r="I7" s="15">
        <f t="shared" ref="I7:I8" si="2">SUM(E7:H7)</f>
        <v>66</v>
      </c>
      <c r="J7" s="16">
        <v>0</v>
      </c>
      <c r="K7" s="16">
        <v>0</v>
      </c>
      <c r="L7" s="16">
        <v>0</v>
      </c>
      <c r="M7" s="16">
        <v>66</v>
      </c>
      <c r="N7" s="16">
        <f t="shared" ref="N7:N8" si="3">SUM(J7:M7)</f>
        <v>66</v>
      </c>
      <c r="O7" s="24" t="s">
        <v>30</v>
      </c>
      <c r="P7" s="24" t="s">
        <v>30</v>
      </c>
      <c r="Q7" s="26" t="s">
        <v>178</v>
      </c>
      <c r="R7" s="25" t="s">
        <v>61</v>
      </c>
    </row>
    <row r="8" spans="1:18" ht="45" customHeight="1" x14ac:dyDescent="0.25">
      <c r="A8" s="14" t="s">
        <v>173</v>
      </c>
      <c r="B8" s="15">
        <v>0</v>
      </c>
      <c r="C8" s="15">
        <v>47</v>
      </c>
      <c r="D8" s="16">
        <f t="shared" ref="D8" si="4">SUM(B8:C8)</f>
        <v>47</v>
      </c>
      <c r="E8" s="15">
        <v>47</v>
      </c>
      <c r="F8" s="15">
        <v>0</v>
      </c>
      <c r="G8" s="15">
        <v>0</v>
      </c>
      <c r="H8" s="15">
        <v>0</v>
      </c>
      <c r="I8" s="15">
        <f t="shared" si="2"/>
        <v>47</v>
      </c>
      <c r="J8" s="15">
        <v>0</v>
      </c>
      <c r="K8" s="15">
        <v>0</v>
      </c>
      <c r="L8" s="15">
        <v>0</v>
      </c>
      <c r="M8" s="15">
        <v>47</v>
      </c>
      <c r="N8" s="16">
        <f t="shared" si="3"/>
        <v>47</v>
      </c>
      <c r="O8" s="24" t="s">
        <v>28</v>
      </c>
      <c r="P8" s="24" t="s">
        <v>31</v>
      </c>
      <c r="Q8" s="13" t="s">
        <v>127</v>
      </c>
      <c r="R8" s="25" t="s">
        <v>34</v>
      </c>
    </row>
    <row r="9" spans="1:18" ht="45" customHeight="1" x14ac:dyDescent="0.25">
      <c r="A9" s="14" t="s">
        <v>173</v>
      </c>
      <c r="B9" s="15">
        <v>2</v>
      </c>
      <c r="C9" s="15">
        <v>58</v>
      </c>
      <c r="D9" s="16">
        <f t="shared" si="0"/>
        <v>60</v>
      </c>
      <c r="E9" s="15">
        <v>60</v>
      </c>
      <c r="F9" s="15">
        <v>0</v>
      </c>
      <c r="G9" s="15">
        <v>0</v>
      </c>
      <c r="H9" s="15">
        <v>0</v>
      </c>
      <c r="I9" s="15">
        <f t="shared" ref="I9" si="5">SUM(E9:H9)</f>
        <v>60</v>
      </c>
      <c r="J9" s="15">
        <v>60</v>
      </c>
      <c r="K9" s="15">
        <v>0</v>
      </c>
      <c r="L9" s="15">
        <v>0</v>
      </c>
      <c r="M9" s="15">
        <v>0</v>
      </c>
      <c r="N9" s="16">
        <f t="shared" ref="N9" si="6">SUM(J9:M9)</f>
        <v>60</v>
      </c>
      <c r="O9" s="24" t="s">
        <v>36</v>
      </c>
      <c r="P9" s="24" t="s">
        <v>37</v>
      </c>
      <c r="Q9" s="13" t="s">
        <v>128</v>
      </c>
      <c r="R9" s="25" t="s">
        <v>62</v>
      </c>
    </row>
    <row r="10" spans="1:18" ht="45" customHeight="1" x14ac:dyDescent="0.25">
      <c r="A10" s="14" t="s">
        <v>173</v>
      </c>
      <c r="B10" s="15">
        <v>0</v>
      </c>
      <c r="C10" s="15">
        <v>70</v>
      </c>
      <c r="D10" s="16">
        <f t="shared" ref="D10:D20" si="7">SUM(B10:C10)</f>
        <v>70</v>
      </c>
      <c r="E10" s="15">
        <v>70</v>
      </c>
      <c r="F10" s="15">
        <v>0</v>
      </c>
      <c r="G10" s="15">
        <v>0</v>
      </c>
      <c r="H10" s="15">
        <v>0</v>
      </c>
      <c r="I10" s="15">
        <f t="shared" ref="I10:I16" si="8">SUM(E10:H10)</f>
        <v>70</v>
      </c>
      <c r="J10" s="15">
        <v>0</v>
      </c>
      <c r="K10" s="15">
        <v>0</v>
      </c>
      <c r="L10" s="15">
        <v>0</v>
      </c>
      <c r="M10" s="15">
        <v>70</v>
      </c>
      <c r="N10" s="16">
        <f t="shared" ref="N10:N28" si="9">SUM(J10:M10)</f>
        <v>70</v>
      </c>
      <c r="O10" s="24" t="s">
        <v>47</v>
      </c>
      <c r="P10" s="24" t="s">
        <v>48</v>
      </c>
      <c r="Q10" s="13" t="s">
        <v>129</v>
      </c>
      <c r="R10" s="25" t="s">
        <v>63</v>
      </c>
    </row>
    <row r="11" spans="1:18" ht="45" customHeight="1" x14ac:dyDescent="0.25">
      <c r="A11" s="14" t="s">
        <v>173</v>
      </c>
      <c r="B11" s="15">
        <v>47</v>
      </c>
      <c r="C11" s="15">
        <v>35</v>
      </c>
      <c r="D11" s="16">
        <f t="shared" si="7"/>
        <v>82</v>
      </c>
      <c r="E11" s="15">
        <v>82</v>
      </c>
      <c r="F11" s="15">
        <v>0</v>
      </c>
      <c r="G11" s="15">
        <v>0</v>
      </c>
      <c r="H11" s="15">
        <v>0</v>
      </c>
      <c r="I11" s="15">
        <f t="shared" si="8"/>
        <v>82</v>
      </c>
      <c r="J11" s="15">
        <v>0</v>
      </c>
      <c r="K11" s="15">
        <v>0</v>
      </c>
      <c r="L11" s="15">
        <v>0</v>
      </c>
      <c r="M11" s="15">
        <v>82</v>
      </c>
      <c r="N11" s="16">
        <f t="shared" si="9"/>
        <v>82</v>
      </c>
      <c r="O11" s="24" t="s">
        <v>50</v>
      </c>
      <c r="P11" s="24" t="s">
        <v>51</v>
      </c>
      <c r="Q11" s="13" t="s">
        <v>205</v>
      </c>
      <c r="R11" s="25" t="s">
        <v>64</v>
      </c>
    </row>
    <row r="12" spans="1:18" ht="45" customHeight="1" x14ac:dyDescent="0.25">
      <c r="A12" s="14" t="s">
        <v>173</v>
      </c>
      <c r="B12" s="15">
        <v>0</v>
      </c>
      <c r="C12" s="15">
        <v>54</v>
      </c>
      <c r="D12" s="16">
        <f t="shared" si="7"/>
        <v>54</v>
      </c>
      <c r="E12" s="15">
        <v>54</v>
      </c>
      <c r="F12" s="15">
        <v>0</v>
      </c>
      <c r="G12" s="15">
        <v>0</v>
      </c>
      <c r="H12" s="15">
        <v>0</v>
      </c>
      <c r="I12" s="15">
        <f t="shared" si="8"/>
        <v>54</v>
      </c>
      <c r="J12" s="15">
        <v>0</v>
      </c>
      <c r="K12" s="15">
        <v>0</v>
      </c>
      <c r="L12" s="15">
        <v>0</v>
      </c>
      <c r="M12" s="15">
        <v>54</v>
      </c>
      <c r="N12" s="16">
        <f t="shared" si="9"/>
        <v>54</v>
      </c>
      <c r="O12" s="27" t="s">
        <v>50</v>
      </c>
      <c r="P12" s="24" t="s">
        <v>51</v>
      </c>
      <c r="Q12" s="13" t="s">
        <v>130</v>
      </c>
      <c r="R12" s="25" t="s">
        <v>206</v>
      </c>
    </row>
    <row r="13" spans="1:18" ht="45" customHeight="1" x14ac:dyDescent="0.25">
      <c r="A13" s="14" t="s">
        <v>173</v>
      </c>
      <c r="B13" s="15">
        <v>15</v>
      </c>
      <c r="C13" s="15">
        <v>22</v>
      </c>
      <c r="D13" s="16">
        <f t="shared" si="7"/>
        <v>37</v>
      </c>
      <c r="E13" s="15">
        <v>37</v>
      </c>
      <c r="F13" s="15">
        <v>0</v>
      </c>
      <c r="G13" s="15">
        <v>0</v>
      </c>
      <c r="H13" s="15">
        <v>0</v>
      </c>
      <c r="I13" s="15">
        <f t="shared" si="8"/>
        <v>37</v>
      </c>
      <c r="J13" s="15">
        <v>0</v>
      </c>
      <c r="K13" s="15">
        <v>0</v>
      </c>
      <c r="L13" s="15">
        <v>0</v>
      </c>
      <c r="M13" s="15">
        <v>37</v>
      </c>
      <c r="N13" s="16">
        <f t="shared" si="9"/>
        <v>37</v>
      </c>
      <c r="O13" s="24" t="s">
        <v>54</v>
      </c>
      <c r="P13" s="28" t="s">
        <v>55</v>
      </c>
      <c r="Q13" s="13" t="s">
        <v>131</v>
      </c>
      <c r="R13" s="29" t="s">
        <v>207</v>
      </c>
    </row>
    <row r="14" spans="1:18" ht="45" customHeight="1" x14ac:dyDescent="0.25">
      <c r="A14" s="14" t="s">
        <v>173</v>
      </c>
      <c r="B14" s="15">
        <v>13</v>
      </c>
      <c r="C14" s="15">
        <v>23</v>
      </c>
      <c r="D14" s="16">
        <f t="shared" si="7"/>
        <v>36</v>
      </c>
      <c r="E14" s="15">
        <v>36</v>
      </c>
      <c r="F14" s="15">
        <v>0</v>
      </c>
      <c r="G14" s="15">
        <v>0</v>
      </c>
      <c r="H14" s="15">
        <v>0</v>
      </c>
      <c r="I14" s="15">
        <f t="shared" si="8"/>
        <v>36</v>
      </c>
      <c r="J14" s="15">
        <v>0</v>
      </c>
      <c r="K14" s="15">
        <v>0</v>
      </c>
      <c r="L14" s="15">
        <v>0</v>
      </c>
      <c r="M14" s="15">
        <v>36</v>
      </c>
      <c r="N14" s="16">
        <f t="shared" si="9"/>
        <v>36</v>
      </c>
      <c r="O14" s="24" t="s">
        <v>50</v>
      </c>
      <c r="P14" s="24" t="s">
        <v>53</v>
      </c>
      <c r="Q14" s="13" t="s">
        <v>132</v>
      </c>
      <c r="R14" s="25" t="s">
        <v>223</v>
      </c>
    </row>
    <row r="15" spans="1:18" ht="45" customHeight="1" x14ac:dyDescent="0.25">
      <c r="A15" s="14" t="s">
        <v>173</v>
      </c>
      <c r="B15" s="15">
        <v>16</v>
      </c>
      <c r="C15" s="15">
        <v>122</v>
      </c>
      <c r="D15" s="16">
        <f t="shared" si="7"/>
        <v>138</v>
      </c>
      <c r="E15" s="15">
        <v>0</v>
      </c>
      <c r="F15" s="15">
        <v>0</v>
      </c>
      <c r="G15" s="15">
        <v>138</v>
      </c>
      <c r="H15" s="15">
        <v>0</v>
      </c>
      <c r="I15" s="15">
        <f t="shared" si="8"/>
        <v>138</v>
      </c>
      <c r="J15" s="15">
        <v>0</v>
      </c>
      <c r="K15" s="15">
        <v>0</v>
      </c>
      <c r="L15" s="15">
        <v>0</v>
      </c>
      <c r="M15" s="15">
        <v>138</v>
      </c>
      <c r="N15" s="16">
        <v>138</v>
      </c>
      <c r="O15" s="24" t="s">
        <v>20</v>
      </c>
      <c r="P15" s="24" t="s">
        <v>108</v>
      </c>
      <c r="Q15" s="13" t="s">
        <v>208</v>
      </c>
      <c r="R15" s="25" t="s">
        <v>65</v>
      </c>
    </row>
    <row r="16" spans="1:18" ht="45" customHeight="1" x14ac:dyDescent="0.25">
      <c r="A16" s="14" t="s">
        <v>173</v>
      </c>
      <c r="B16" s="15">
        <v>87</v>
      </c>
      <c r="C16" s="15">
        <v>82</v>
      </c>
      <c r="D16" s="16">
        <f t="shared" si="7"/>
        <v>169</v>
      </c>
      <c r="E16" s="15">
        <v>0</v>
      </c>
      <c r="F16" s="15">
        <v>169</v>
      </c>
      <c r="G16" s="15">
        <v>0</v>
      </c>
      <c r="H16" s="15">
        <v>0</v>
      </c>
      <c r="I16" s="15">
        <f t="shared" si="8"/>
        <v>169</v>
      </c>
      <c r="J16" s="15">
        <v>0</v>
      </c>
      <c r="K16" s="15">
        <v>0</v>
      </c>
      <c r="L16" s="15">
        <v>0</v>
      </c>
      <c r="M16" s="15">
        <v>169</v>
      </c>
      <c r="N16" s="16">
        <f t="shared" si="9"/>
        <v>169</v>
      </c>
      <c r="O16" s="24" t="s">
        <v>20</v>
      </c>
      <c r="P16" s="24" t="s">
        <v>67</v>
      </c>
      <c r="Q16" s="13" t="s">
        <v>133</v>
      </c>
      <c r="R16" s="25" t="s">
        <v>66</v>
      </c>
    </row>
    <row r="17" spans="1:18" ht="45" customHeight="1" x14ac:dyDescent="0.25">
      <c r="A17" s="14" t="s">
        <v>173</v>
      </c>
      <c r="B17" s="15">
        <v>22</v>
      </c>
      <c r="C17" s="15">
        <v>56</v>
      </c>
      <c r="D17" s="16">
        <f t="shared" si="7"/>
        <v>78</v>
      </c>
      <c r="E17" s="15">
        <v>0</v>
      </c>
      <c r="F17" s="15">
        <v>0</v>
      </c>
      <c r="G17" s="15">
        <v>78</v>
      </c>
      <c r="H17" s="15">
        <v>0</v>
      </c>
      <c r="I17" s="15">
        <f t="shared" ref="I17:I31" si="10">SUM(E17:H17)</f>
        <v>78</v>
      </c>
      <c r="J17" s="15">
        <v>0</v>
      </c>
      <c r="K17" s="15">
        <v>0</v>
      </c>
      <c r="L17" s="15">
        <v>0</v>
      </c>
      <c r="M17" s="15">
        <v>78</v>
      </c>
      <c r="N17" s="16">
        <f t="shared" si="9"/>
        <v>78</v>
      </c>
      <c r="O17" s="24" t="s">
        <v>38</v>
      </c>
      <c r="P17" s="24" t="s">
        <v>49</v>
      </c>
      <c r="Q17" s="24" t="s">
        <v>49</v>
      </c>
      <c r="R17" s="25" t="s">
        <v>68</v>
      </c>
    </row>
    <row r="18" spans="1:18" ht="45" customHeight="1" x14ac:dyDescent="0.25">
      <c r="A18" s="14" t="s">
        <v>173</v>
      </c>
      <c r="B18" s="15">
        <v>3</v>
      </c>
      <c r="C18" s="15">
        <v>2</v>
      </c>
      <c r="D18" s="16">
        <v>5</v>
      </c>
      <c r="E18" s="16">
        <v>0</v>
      </c>
      <c r="F18" s="15">
        <v>5</v>
      </c>
      <c r="G18" s="15">
        <v>0</v>
      </c>
      <c r="H18" s="15">
        <v>0</v>
      </c>
      <c r="I18" s="15">
        <f t="shared" si="10"/>
        <v>5</v>
      </c>
      <c r="J18" s="15">
        <v>0</v>
      </c>
      <c r="K18" s="15">
        <v>0</v>
      </c>
      <c r="L18" s="15">
        <v>0</v>
      </c>
      <c r="M18" s="15">
        <v>5</v>
      </c>
      <c r="N18" s="16">
        <f t="shared" si="9"/>
        <v>5</v>
      </c>
      <c r="O18" s="24" t="s">
        <v>20</v>
      </c>
      <c r="P18" s="24" t="s">
        <v>56</v>
      </c>
      <c r="Q18" s="13" t="s">
        <v>184</v>
      </c>
      <c r="R18" s="25" t="s">
        <v>69</v>
      </c>
    </row>
    <row r="19" spans="1:18" ht="45" customHeight="1" x14ac:dyDescent="0.25">
      <c r="A19" s="14" t="s">
        <v>173</v>
      </c>
      <c r="B19" s="15">
        <v>5</v>
      </c>
      <c r="C19" s="15">
        <v>5</v>
      </c>
      <c r="D19" s="16">
        <f t="shared" si="7"/>
        <v>10</v>
      </c>
      <c r="E19" s="16">
        <v>10</v>
      </c>
      <c r="F19" s="15">
        <v>0</v>
      </c>
      <c r="G19" s="15">
        <v>0</v>
      </c>
      <c r="H19" s="15">
        <v>0</v>
      </c>
      <c r="I19" s="15">
        <f t="shared" si="10"/>
        <v>10</v>
      </c>
      <c r="J19" s="15">
        <v>0</v>
      </c>
      <c r="K19" s="15">
        <v>0</v>
      </c>
      <c r="L19" s="15">
        <v>0</v>
      </c>
      <c r="M19" s="15">
        <v>10</v>
      </c>
      <c r="N19" s="16">
        <v>10</v>
      </c>
      <c r="O19" s="24" t="s">
        <v>17</v>
      </c>
      <c r="P19" s="24" t="s">
        <v>19</v>
      </c>
      <c r="Q19" s="13" t="s">
        <v>135</v>
      </c>
      <c r="R19" s="25" t="s">
        <v>125</v>
      </c>
    </row>
    <row r="20" spans="1:18" ht="45" customHeight="1" x14ac:dyDescent="0.25">
      <c r="A20" s="14" t="s">
        <v>173</v>
      </c>
      <c r="B20" s="15">
        <v>52</v>
      </c>
      <c r="C20" s="15">
        <v>38</v>
      </c>
      <c r="D20" s="16">
        <f t="shared" si="7"/>
        <v>90</v>
      </c>
      <c r="E20" s="15">
        <v>90</v>
      </c>
      <c r="F20" s="15">
        <v>0</v>
      </c>
      <c r="G20" s="15">
        <v>0</v>
      </c>
      <c r="H20" s="15">
        <v>0</v>
      </c>
      <c r="I20" s="15">
        <f t="shared" si="10"/>
        <v>90</v>
      </c>
      <c r="J20" s="15">
        <v>90</v>
      </c>
      <c r="K20" s="15">
        <v>0</v>
      </c>
      <c r="L20" s="15">
        <v>0</v>
      </c>
      <c r="M20" s="15">
        <v>0</v>
      </c>
      <c r="N20" s="16">
        <v>90</v>
      </c>
      <c r="O20" s="24" t="s">
        <v>40</v>
      </c>
      <c r="P20" s="24" t="s">
        <v>41</v>
      </c>
      <c r="Q20" s="13" t="s">
        <v>134</v>
      </c>
      <c r="R20" s="25" t="s">
        <v>210</v>
      </c>
    </row>
    <row r="21" spans="1:18" ht="45" customHeight="1" x14ac:dyDescent="0.25">
      <c r="A21" s="14" t="s">
        <v>173</v>
      </c>
      <c r="B21" s="15">
        <v>64</v>
      </c>
      <c r="C21" s="15">
        <v>55</v>
      </c>
      <c r="D21" s="16">
        <f t="shared" ref="D21:D30" si="11">SUM(B21:C21)</f>
        <v>119</v>
      </c>
      <c r="E21" s="15">
        <v>119</v>
      </c>
      <c r="F21" s="15">
        <v>0</v>
      </c>
      <c r="G21" s="15">
        <v>0</v>
      </c>
      <c r="H21" s="15">
        <v>0</v>
      </c>
      <c r="I21" s="15">
        <f t="shared" si="10"/>
        <v>119</v>
      </c>
      <c r="J21" s="15">
        <v>119</v>
      </c>
      <c r="K21" s="15">
        <v>0</v>
      </c>
      <c r="L21" s="15">
        <v>0</v>
      </c>
      <c r="M21" s="15">
        <v>0</v>
      </c>
      <c r="N21" s="16">
        <f t="shared" si="9"/>
        <v>119</v>
      </c>
      <c r="O21" s="24" t="s">
        <v>40</v>
      </c>
      <c r="P21" s="24" t="s">
        <v>41</v>
      </c>
      <c r="Q21" s="13" t="s">
        <v>204</v>
      </c>
      <c r="R21" s="25" t="s">
        <v>70</v>
      </c>
    </row>
    <row r="22" spans="1:18" ht="45" customHeight="1" x14ac:dyDescent="0.25">
      <c r="A22" s="14" t="s">
        <v>173</v>
      </c>
      <c r="B22" s="15">
        <v>9</v>
      </c>
      <c r="C22" s="15">
        <v>11</v>
      </c>
      <c r="D22" s="16">
        <f t="shared" si="11"/>
        <v>20</v>
      </c>
      <c r="E22" s="15">
        <v>0</v>
      </c>
      <c r="F22" s="15">
        <v>0</v>
      </c>
      <c r="G22" s="15">
        <v>20</v>
      </c>
      <c r="H22" s="15">
        <v>0</v>
      </c>
      <c r="I22" s="15">
        <f t="shared" si="10"/>
        <v>20</v>
      </c>
      <c r="J22" s="15">
        <v>0</v>
      </c>
      <c r="K22" s="15">
        <v>0</v>
      </c>
      <c r="L22" s="15">
        <v>0</v>
      </c>
      <c r="M22" s="15">
        <v>20</v>
      </c>
      <c r="N22" s="16">
        <f t="shared" si="9"/>
        <v>20</v>
      </c>
      <c r="O22" s="24" t="s">
        <v>38</v>
      </c>
      <c r="P22" s="24" t="s">
        <v>72</v>
      </c>
      <c r="Q22" s="25" t="s">
        <v>136</v>
      </c>
      <c r="R22" s="25" t="s">
        <v>71</v>
      </c>
    </row>
    <row r="23" spans="1:18" ht="45" customHeight="1" x14ac:dyDescent="0.25">
      <c r="A23" s="14" t="s">
        <v>173</v>
      </c>
      <c r="B23" s="15">
        <v>17</v>
      </c>
      <c r="C23" s="15">
        <v>29</v>
      </c>
      <c r="D23" s="16">
        <f t="shared" si="11"/>
        <v>46</v>
      </c>
      <c r="E23" s="15">
        <v>46</v>
      </c>
      <c r="F23" s="15">
        <v>0</v>
      </c>
      <c r="G23" s="15">
        <v>0</v>
      </c>
      <c r="H23" s="15">
        <v>0</v>
      </c>
      <c r="I23" s="15">
        <f t="shared" si="10"/>
        <v>46</v>
      </c>
      <c r="J23" s="15">
        <v>0</v>
      </c>
      <c r="K23" s="15">
        <v>0</v>
      </c>
      <c r="L23" s="15">
        <v>0</v>
      </c>
      <c r="M23" s="15">
        <v>46</v>
      </c>
      <c r="N23" s="16">
        <f t="shared" si="9"/>
        <v>46</v>
      </c>
      <c r="O23" s="24" t="s">
        <v>38</v>
      </c>
      <c r="P23" s="24" t="s">
        <v>72</v>
      </c>
      <c r="Q23" s="25" t="s">
        <v>202</v>
      </c>
      <c r="R23" s="25" t="s">
        <v>209</v>
      </c>
    </row>
    <row r="24" spans="1:18" ht="45" customHeight="1" x14ac:dyDescent="0.25">
      <c r="A24" s="14" t="s">
        <v>173</v>
      </c>
      <c r="B24" s="15">
        <v>21</v>
      </c>
      <c r="C24" s="15">
        <v>21</v>
      </c>
      <c r="D24" s="16">
        <f t="shared" si="11"/>
        <v>42</v>
      </c>
      <c r="E24" s="15">
        <v>42</v>
      </c>
      <c r="F24" s="15">
        <v>0</v>
      </c>
      <c r="G24" s="15">
        <v>0</v>
      </c>
      <c r="H24" s="15">
        <v>0</v>
      </c>
      <c r="I24" s="15">
        <f t="shared" si="10"/>
        <v>42</v>
      </c>
      <c r="J24" s="15">
        <v>0</v>
      </c>
      <c r="K24" s="15">
        <v>0</v>
      </c>
      <c r="L24" s="15">
        <v>0</v>
      </c>
      <c r="M24" s="15">
        <v>42</v>
      </c>
      <c r="N24" s="16">
        <f t="shared" si="9"/>
        <v>42</v>
      </c>
      <c r="O24" s="24" t="s">
        <v>42</v>
      </c>
      <c r="P24" s="24" t="s">
        <v>46</v>
      </c>
      <c r="Q24" s="14" t="s">
        <v>203</v>
      </c>
      <c r="R24" s="25" t="s">
        <v>211</v>
      </c>
    </row>
    <row r="25" spans="1:18" ht="45" customHeight="1" x14ac:dyDescent="0.25">
      <c r="A25" s="14" t="s">
        <v>173</v>
      </c>
      <c r="B25" s="15">
        <v>26</v>
      </c>
      <c r="C25" s="15">
        <v>84</v>
      </c>
      <c r="D25" s="16">
        <f t="shared" si="11"/>
        <v>110</v>
      </c>
      <c r="E25" s="15">
        <v>0</v>
      </c>
      <c r="F25" s="15">
        <v>0</v>
      </c>
      <c r="G25" s="15">
        <v>110</v>
      </c>
      <c r="H25" s="15">
        <v>0</v>
      </c>
      <c r="I25" s="15">
        <f t="shared" si="10"/>
        <v>110</v>
      </c>
      <c r="J25" s="15">
        <v>0</v>
      </c>
      <c r="K25" s="15">
        <v>0</v>
      </c>
      <c r="L25" s="15">
        <v>0</v>
      </c>
      <c r="M25" s="15">
        <v>110</v>
      </c>
      <c r="N25" s="16">
        <f t="shared" si="9"/>
        <v>110</v>
      </c>
      <c r="O25" s="24" t="s">
        <v>20</v>
      </c>
      <c r="P25" s="24" t="s">
        <v>20</v>
      </c>
      <c r="Q25" s="14" t="s">
        <v>137</v>
      </c>
      <c r="R25" s="25" t="s">
        <v>73</v>
      </c>
    </row>
    <row r="26" spans="1:18" ht="45" customHeight="1" x14ac:dyDescent="0.25">
      <c r="A26" s="14" t="s">
        <v>173</v>
      </c>
      <c r="B26" s="15">
        <v>48</v>
      </c>
      <c r="C26" s="15">
        <v>42</v>
      </c>
      <c r="D26" s="16">
        <f t="shared" si="11"/>
        <v>90</v>
      </c>
      <c r="E26" s="15">
        <v>0</v>
      </c>
      <c r="F26" s="15">
        <v>90</v>
      </c>
      <c r="G26" s="15">
        <v>0</v>
      </c>
      <c r="H26" s="15">
        <v>0</v>
      </c>
      <c r="I26" s="15">
        <f t="shared" si="10"/>
        <v>90</v>
      </c>
      <c r="J26" s="15">
        <v>0</v>
      </c>
      <c r="K26" s="15">
        <v>0</v>
      </c>
      <c r="L26" s="15">
        <v>0</v>
      </c>
      <c r="M26" s="15">
        <v>90</v>
      </c>
      <c r="N26" s="16">
        <f t="shared" si="9"/>
        <v>90</v>
      </c>
      <c r="O26" s="24" t="s">
        <v>20</v>
      </c>
      <c r="P26" s="24" t="s">
        <v>20</v>
      </c>
      <c r="Q26" s="14" t="s">
        <v>138</v>
      </c>
      <c r="R26" s="25" t="s">
        <v>74</v>
      </c>
    </row>
    <row r="27" spans="1:18" ht="45" customHeight="1" x14ac:dyDescent="0.25">
      <c r="A27" s="14" t="s">
        <v>173</v>
      </c>
      <c r="B27" s="15">
        <v>38</v>
      </c>
      <c r="C27" s="15">
        <v>44</v>
      </c>
      <c r="D27" s="16">
        <f t="shared" si="11"/>
        <v>82</v>
      </c>
      <c r="E27" s="15">
        <v>0</v>
      </c>
      <c r="F27" s="15">
        <v>82</v>
      </c>
      <c r="G27" s="15">
        <v>0</v>
      </c>
      <c r="H27" s="15">
        <v>0</v>
      </c>
      <c r="I27" s="15">
        <f t="shared" si="10"/>
        <v>82</v>
      </c>
      <c r="J27" s="15">
        <v>0</v>
      </c>
      <c r="K27" s="15">
        <v>0</v>
      </c>
      <c r="L27" s="15">
        <v>0</v>
      </c>
      <c r="M27" s="15">
        <v>82</v>
      </c>
      <c r="N27" s="16">
        <f t="shared" si="9"/>
        <v>82</v>
      </c>
      <c r="O27" s="24" t="s">
        <v>20</v>
      </c>
      <c r="P27" s="24" t="s">
        <v>20</v>
      </c>
      <c r="Q27" s="14" t="s">
        <v>139</v>
      </c>
      <c r="R27" s="25" t="s">
        <v>75</v>
      </c>
    </row>
    <row r="28" spans="1:18" ht="45" customHeight="1" x14ac:dyDescent="0.25">
      <c r="A28" s="14" t="s">
        <v>173</v>
      </c>
      <c r="B28" s="15">
        <v>8</v>
      </c>
      <c r="C28" s="15">
        <v>21</v>
      </c>
      <c r="D28" s="16">
        <f t="shared" si="11"/>
        <v>29</v>
      </c>
      <c r="E28" s="15">
        <v>0</v>
      </c>
      <c r="F28" s="15">
        <v>29</v>
      </c>
      <c r="G28" s="15">
        <v>0</v>
      </c>
      <c r="H28" s="15">
        <v>0</v>
      </c>
      <c r="I28" s="15">
        <f t="shared" si="10"/>
        <v>29</v>
      </c>
      <c r="J28" s="15">
        <v>0</v>
      </c>
      <c r="K28" s="15">
        <v>0</v>
      </c>
      <c r="L28" s="15">
        <v>0</v>
      </c>
      <c r="M28" s="15">
        <v>29</v>
      </c>
      <c r="N28" s="16">
        <f t="shared" si="9"/>
        <v>29</v>
      </c>
      <c r="O28" s="24" t="s">
        <v>20</v>
      </c>
      <c r="P28" s="24" t="s">
        <v>20</v>
      </c>
      <c r="Q28" s="14" t="s">
        <v>142</v>
      </c>
      <c r="R28" s="25" t="s">
        <v>22</v>
      </c>
    </row>
    <row r="29" spans="1:18" ht="45" customHeight="1" x14ac:dyDescent="0.25">
      <c r="A29" s="14" t="s">
        <v>173</v>
      </c>
      <c r="B29" s="15">
        <v>29</v>
      </c>
      <c r="C29" s="15">
        <v>16</v>
      </c>
      <c r="D29" s="16">
        <f t="shared" si="11"/>
        <v>45</v>
      </c>
      <c r="E29" s="15">
        <v>45</v>
      </c>
      <c r="F29" s="15">
        <v>0</v>
      </c>
      <c r="G29" s="15">
        <v>0</v>
      </c>
      <c r="H29" s="15">
        <v>0</v>
      </c>
      <c r="I29" s="15">
        <f t="shared" si="10"/>
        <v>45</v>
      </c>
      <c r="J29" s="15">
        <v>0</v>
      </c>
      <c r="K29" s="15">
        <v>0</v>
      </c>
      <c r="L29" s="15">
        <v>0</v>
      </c>
      <c r="M29" s="15">
        <v>45</v>
      </c>
      <c r="N29" s="16">
        <f t="shared" ref="N29:N30" si="12">SUM(L29:M29)</f>
        <v>45</v>
      </c>
      <c r="O29" s="24" t="s">
        <v>30</v>
      </c>
      <c r="P29" s="24" t="s">
        <v>30</v>
      </c>
      <c r="Q29" s="13" t="s">
        <v>59</v>
      </c>
      <c r="R29" s="25" t="s">
        <v>57</v>
      </c>
    </row>
    <row r="30" spans="1:18" ht="45" customHeight="1" x14ac:dyDescent="0.25">
      <c r="A30" s="14" t="s">
        <v>173</v>
      </c>
      <c r="B30" s="15">
        <v>29</v>
      </c>
      <c r="C30" s="15">
        <v>18</v>
      </c>
      <c r="D30" s="16">
        <f t="shared" si="11"/>
        <v>47</v>
      </c>
      <c r="E30" s="15">
        <v>47</v>
      </c>
      <c r="F30" s="15">
        <v>0</v>
      </c>
      <c r="G30" s="15">
        <v>0</v>
      </c>
      <c r="H30" s="15">
        <v>0</v>
      </c>
      <c r="I30" s="15">
        <f t="shared" si="10"/>
        <v>47</v>
      </c>
      <c r="J30" s="15">
        <v>0</v>
      </c>
      <c r="K30" s="15">
        <v>0</v>
      </c>
      <c r="L30" s="15">
        <v>0</v>
      </c>
      <c r="M30" s="15">
        <v>47</v>
      </c>
      <c r="N30" s="16">
        <f t="shared" si="12"/>
        <v>47</v>
      </c>
      <c r="O30" s="24" t="s">
        <v>30</v>
      </c>
      <c r="P30" s="24" t="s">
        <v>30</v>
      </c>
      <c r="Q30" s="13" t="s">
        <v>59</v>
      </c>
      <c r="R30" s="25" t="s">
        <v>57</v>
      </c>
    </row>
    <row r="31" spans="1:18" ht="63" x14ac:dyDescent="0.25">
      <c r="A31" s="14" t="s">
        <v>173</v>
      </c>
      <c r="B31" s="15">
        <v>27</v>
      </c>
      <c r="C31" s="15">
        <v>43</v>
      </c>
      <c r="D31" s="16">
        <f t="shared" ref="D31" si="13">SUM(B31:C31)</f>
        <v>70</v>
      </c>
      <c r="E31" s="15">
        <v>0</v>
      </c>
      <c r="F31" s="15">
        <v>70</v>
      </c>
      <c r="G31" s="15">
        <v>0</v>
      </c>
      <c r="H31" s="15">
        <v>0</v>
      </c>
      <c r="I31" s="15">
        <f t="shared" si="10"/>
        <v>70</v>
      </c>
      <c r="J31" s="15">
        <v>0</v>
      </c>
      <c r="K31" s="15">
        <v>0</v>
      </c>
      <c r="L31" s="15">
        <v>0</v>
      </c>
      <c r="M31" s="15">
        <v>70</v>
      </c>
      <c r="N31" s="16">
        <f t="shared" ref="N31:N32" si="14">SUM(J31:M31)</f>
        <v>70</v>
      </c>
      <c r="O31" s="24" t="s">
        <v>24</v>
      </c>
      <c r="P31" s="24" t="s">
        <v>26</v>
      </c>
      <c r="Q31" s="13" t="s">
        <v>143</v>
      </c>
      <c r="R31" s="25" t="s">
        <v>212</v>
      </c>
    </row>
    <row r="32" spans="1:18" ht="47.25" x14ac:dyDescent="0.25">
      <c r="A32" s="14" t="s">
        <v>173</v>
      </c>
      <c r="B32" s="15">
        <v>42</v>
      </c>
      <c r="C32" s="15">
        <v>35</v>
      </c>
      <c r="D32" s="16">
        <f t="shared" ref="D32" si="15">SUM(B32:C32)</f>
        <v>77</v>
      </c>
      <c r="E32" s="15">
        <v>77</v>
      </c>
      <c r="F32" s="15">
        <v>0</v>
      </c>
      <c r="G32" s="15">
        <v>0</v>
      </c>
      <c r="H32" s="15">
        <v>0</v>
      </c>
      <c r="I32" s="15">
        <f t="shared" ref="I32" si="16">SUM(E32:H32)</f>
        <v>77</v>
      </c>
      <c r="J32" s="15">
        <v>0</v>
      </c>
      <c r="K32" s="15">
        <v>0</v>
      </c>
      <c r="L32" s="15">
        <v>0</v>
      </c>
      <c r="M32" s="15">
        <v>77</v>
      </c>
      <c r="N32" s="16">
        <f t="shared" si="14"/>
        <v>77</v>
      </c>
      <c r="O32" s="24" t="s">
        <v>30</v>
      </c>
      <c r="P32" s="24" t="s">
        <v>30</v>
      </c>
      <c r="Q32" s="24" t="s">
        <v>144</v>
      </c>
      <c r="R32" s="25" t="s">
        <v>29</v>
      </c>
    </row>
    <row r="33" spans="1:18" ht="31.5" x14ac:dyDescent="0.25">
      <c r="A33" s="14" t="s">
        <v>173</v>
      </c>
      <c r="B33" s="15">
        <v>50</v>
      </c>
      <c r="C33" s="15">
        <v>52</v>
      </c>
      <c r="D33" s="16">
        <f t="shared" ref="D33:D37" si="17">SUM(B33:C33)</f>
        <v>102</v>
      </c>
      <c r="E33" s="15">
        <v>102</v>
      </c>
      <c r="F33" s="15">
        <v>0</v>
      </c>
      <c r="G33" s="15">
        <v>0</v>
      </c>
      <c r="H33" s="15">
        <v>0</v>
      </c>
      <c r="I33" s="15">
        <f t="shared" ref="I33:I37" si="18">SUM(E33:H33)</f>
        <v>102</v>
      </c>
      <c r="J33" s="15">
        <v>0</v>
      </c>
      <c r="K33" s="15">
        <v>0</v>
      </c>
      <c r="L33" s="15">
        <v>0</v>
      </c>
      <c r="M33" s="15">
        <v>102</v>
      </c>
      <c r="N33" s="16">
        <f t="shared" ref="N33" si="19">SUM(J33:M33)</f>
        <v>102</v>
      </c>
      <c r="O33" s="24" t="s">
        <v>28</v>
      </c>
      <c r="P33" s="24" t="s">
        <v>32</v>
      </c>
      <c r="Q33" s="13" t="s">
        <v>201</v>
      </c>
      <c r="R33" s="25" t="s">
        <v>35</v>
      </c>
    </row>
    <row r="34" spans="1:18" ht="31.5" x14ac:dyDescent="0.25">
      <c r="A34" s="14" t="s">
        <v>173</v>
      </c>
      <c r="B34" s="15">
        <v>12</v>
      </c>
      <c r="C34" s="15">
        <v>14</v>
      </c>
      <c r="D34" s="16">
        <f t="shared" si="17"/>
        <v>26</v>
      </c>
      <c r="E34" s="15">
        <v>26</v>
      </c>
      <c r="F34" s="15">
        <v>0</v>
      </c>
      <c r="G34" s="15">
        <v>0</v>
      </c>
      <c r="H34" s="15">
        <v>0</v>
      </c>
      <c r="I34" s="15">
        <f t="shared" si="18"/>
        <v>26</v>
      </c>
      <c r="J34" s="15">
        <v>0</v>
      </c>
      <c r="K34" s="15">
        <v>0</v>
      </c>
      <c r="L34" s="15">
        <v>0</v>
      </c>
      <c r="M34" s="15">
        <v>26</v>
      </c>
      <c r="N34" s="16">
        <f t="shared" ref="N34:N37" si="20">SUM(J34:M34)</f>
        <v>26</v>
      </c>
      <c r="O34" s="24" t="s">
        <v>28</v>
      </c>
      <c r="P34" s="24" t="s">
        <v>33</v>
      </c>
      <c r="Q34" s="14" t="s">
        <v>145</v>
      </c>
      <c r="R34" s="25" t="s">
        <v>76</v>
      </c>
    </row>
    <row r="35" spans="1:18" ht="47.25" x14ac:dyDescent="0.25">
      <c r="A35" s="14" t="s">
        <v>173</v>
      </c>
      <c r="B35" s="15">
        <v>0</v>
      </c>
      <c r="C35" s="15">
        <v>59</v>
      </c>
      <c r="D35" s="16">
        <f t="shared" si="17"/>
        <v>59</v>
      </c>
      <c r="E35" s="15">
        <v>0</v>
      </c>
      <c r="F35" s="15">
        <v>59</v>
      </c>
      <c r="G35" s="15">
        <v>0</v>
      </c>
      <c r="H35" s="15">
        <v>0</v>
      </c>
      <c r="I35" s="15">
        <f t="shared" si="18"/>
        <v>59</v>
      </c>
      <c r="J35" s="15">
        <v>0</v>
      </c>
      <c r="K35" s="15">
        <v>0</v>
      </c>
      <c r="L35" s="15">
        <v>0</v>
      </c>
      <c r="M35" s="15">
        <v>59</v>
      </c>
      <c r="N35" s="16">
        <f t="shared" si="20"/>
        <v>59</v>
      </c>
      <c r="O35" s="24" t="s">
        <v>38</v>
      </c>
      <c r="P35" s="24" t="s">
        <v>38</v>
      </c>
      <c r="Q35" s="13" t="s">
        <v>146</v>
      </c>
      <c r="R35" s="25" t="s">
        <v>77</v>
      </c>
    </row>
    <row r="36" spans="1:18" ht="31.5" x14ac:dyDescent="0.25">
      <c r="A36" s="14" t="s">
        <v>173</v>
      </c>
      <c r="B36" s="15">
        <v>72</v>
      </c>
      <c r="C36" s="15">
        <v>0</v>
      </c>
      <c r="D36" s="16">
        <f t="shared" si="17"/>
        <v>72</v>
      </c>
      <c r="E36" s="15">
        <v>72</v>
      </c>
      <c r="F36" s="15">
        <v>0</v>
      </c>
      <c r="G36" s="15">
        <v>0</v>
      </c>
      <c r="H36" s="15">
        <v>0</v>
      </c>
      <c r="I36" s="15">
        <f t="shared" si="18"/>
        <v>72</v>
      </c>
      <c r="J36" s="15">
        <v>0</v>
      </c>
      <c r="K36" s="15">
        <v>0</v>
      </c>
      <c r="L36" s="15">
        <v>0</v>
      </c>
      <c r="M36" s="15">
        <v>72</v>
      </c>
      <c r="N36" s="16">
        <f t="shared" si="20"/>
        <v>72</v>
      </c>
      <c r="O36" s="24" t="s">
        <v>47</v>
      </c>
      <c r="P36" s="24" t="s">
        <v>48</v>
      </c>
      <c r="Q36" s="13" t="s">
        <v>129</v>
      </c>
      <c r="R36" s="25" t="s">
        <v>78</v>
      </c>
    </row>
    <row r="37" spans="1:18" ht="31.5" x14ac:dyDescent="0.25">
      <c r="A37" s="14" t="s">
        <v>173</v>
      </c>
      <c r="B37" s="15">
        <v>22</v>
      </c>
      <c r="C37" s="15">
        <v>33</v>
      </c>
      <c r="D37" s="16">
        <f t="shared" si="17"/>
        <v>55</v>
      </c>
      <c r="E37" s="15">
        <v>55</v>
      </c>
      <c r="F37" s="15">
        <v>0</v>
      </c>
      <c r="G37" s="15">
        <v>0</v>
      </c>
      <c r="H37" s="15">
        <v>0</v>
      </c>
      <c r="I37" s="15">
        <f t="shared" si="18"/>
        <v>55</v>
      </c>
      <c r="J37" s="15">
        <v>0</v>
      </c>
      <c r="K37" s="15">
        <v>0</v>
      </c>
      <c r="L37" s="15">
        <v>0</v>
      </c>
      <c r="M37" s="15">
        <v>55</v>
      </c>
      <c r="N37" s="16">
        <f t="shared" si="20"/>
        <v>55</v>
      </c>
      <c r="O37" s="24" t="s">
        <v>38</v>
      </c>
      <c r="P37" s="24" t="s">
        <v>72</v>
      </c>
      <c r="Q37" s="13" t="s">
        <v>177</v>
      </c>
      <c r="R37" s="25" t="s">
        <v>79</v>
      </c>
    </row>
    <row r="38" spans="1:18" ht="31.5" x14ac:dyDescent="0.25">
      <c r="A38" s="14" t="s">
        <v>173</v>
      </c>
      <c r="B38" s="15">
        <v>4</v>
      </c>
      <c r="C38" s="15">
        <v>8</v>
      </c>
      <c r="D38" s="16">
        <f t="shared" ref="D38:D40" si="21">SUM(B38:C38)</f>
        <v>12</v>
      </c>
      <c r="E38" s="15">
        <v>0</v>
      </c>
      <c r="F38" s="15">
        <v>12</v>
      </c>
      <c r="G38" s="15">
        <v>0</v>
      </c>
      <c r="H38" s="15">
        <v>0</v>
      </c>
      <c r="I38" s="15">
        <f t="shared" ref="I38:I40" si="22">SUM(E38:H38)</f>
        <v>12</v>
      </c>
      <c r="J38" s="15">
        <v>0</v>
      </c>
      <c r="K38" s="15">
        <v>0</v>
      </c>
      <c r="L38" s="15">
        <v>0</v>
      </c>
      <c r="M38" s="15">
        <v>12</v>
      </c>
      <c r="N38" s="16">
        <f t="shared" ref="N38:N39" si="23">SUM(J38:M38)</f>
        <v>12</v>
      </c>
      <c r="O38" s="24" t="s">
        <v>50</v>
      </c>
      <c r="P38" s="24" t="s">
        <v>51</v>
      </c>
      <c r="Q38" s="24" t="s">
        <v>50</v>
      </c>
      <c r="R38" s="25" t="s">
        <v>200</v>
      </c>
    </row>
    <row r="39" spans="1:18" ht="63" x14ac:dyDescent="0.25">
      <c r="A39" s="14" t="s">
        <v>173</v>
      </c>
      <c r="B39" s="15">
        <v>32</v>
      </c>
      <c r="C39" s="15">
        <v>26</v>
      </c>
      <c r="D39" s="16">
        <f t="shared" ref="D39" si="24">SUM(B39:C39)</f>
        <v>58</v>
      </c>
      <c r="E39" s="15">
        <v>58</v>
      </c>
      <c r="F39" s="15">
        <v>0</v>
      </c>
      <c r="G39" s="15">
        <v>0</v>
      </c>
      <c r="H39" s="15">
        <v>0</v>
      </c>
      <c r="I39" s="15">
        <f t="shared" ref="I39" si="25">SUM(E39:H39)</f>
        <v>58</v>
      </c>
      <c r="J39" s="15">
        <v>0</v>
      </c>
      <c r="K39" s="15">
        <v>0</v>
      </c>
      <c r="L39" s="15">
        <v>0</v>
      </c>
      <c r="M39" s="15">
        <v>58</v>
      </c>
      <c r="N39" s="16">
        <f t="shared" si="23"/>
        <v>58</v>
      </c>
      <c r="O39" s="24" t="s">
        <v>54</v>
      </c>
      <c r="P39" s="28" t="s">
        <v>199</v>
      </c>
      <c r="Q39" s="13" t="s">
        <v>198</v>
      </c>
      <c r="R39" s="29" t="s">
        <v>213</v>
      </c>
    </row>
    <row r="40" spans="1:18" ht="31.5" x14ac:dyDescent="0.25">
      <c r="A40" s="14" t="s">
        <v>173</v>
      </c>
      <c r="B40" s="15">
        <v>41</v>
      </c>
      <c r="C40" s="15">
        <v>42</v>
      </c>
      <c r="D40" s="16">
        <f t="shared" si="21"/>
        <v>83</v>
      </c>
      <c r="E40" s="15">
        <v>83</v>
      </c>
      <c r="F40" s="15">
        <v>0</v>
      </c>
      <c r="G40" s="15">
        <v>0</v>
      </c>
      <c r="H40" s="15">
        <v>0</v>
      </c>
      <c r="I40" s="15">
        <f t="shared" si="22"/>
        <v>83</v>
      </c>
      <c r="J40" s="15">
        <v>0</v>
      </c>
      <c r="K40" s="15">
        <v>0</v>
      </c>
      <c r="L40" s="15">
        <v>0</v>
      </c>
      <c r="M40" s="15">
        <v>83</v>
      </c>
      <c r="N40" s="16">
        <f t="shared" ref="N40" si="26">SUM(J40:M40)</f>
        <v>83</v>
      </c>
      <c r="O40" s="24" t="s">
        <v>54</v>
      </c>
      <c r="P40" s="24" t="s">
        <v>55</v>
      </c>
      <c r="Q40" s="13" t="s">
        <v>148</v>
      </c>
      <c r="R40" s="25" t="s">
        <v>214</v>
      </c>
    </row>
    <row r="41" spans="1:18" ht="31.5" x14ac:dyDescent="0.25">
      <c r="A41" s="14" t="s">
        <v>173</v>
      </c>
      <c r="B41" s="15">
        <v>29</v>
      </c>
      <c r="C41" s="15">
        <v>29</v>
      </c>
      <c r="D41" s="16">
        <f t="shared" ref="D41:D56" si="27">SUM(B41:C41)</f>
        <v>58</v>
      </c>
      <c r="E41" s="15">
        <v>58</v>
      </c>
      <c r="F41" s="15">
        <v>0</v>
      </c>
      <c r="G41" s="15">
        <v>0</v>
      </c>
      <c r="H41" s="15">
        <v>0</v>
      </c>
      <c r="I41" s="15">
        <f t="shared" ref="I41:I45" si="28">SUM(E41:H41)</f>
        <v>58</v>
      </c>
      <c r="J41" s="15">
        <v>0</v>
      </c>
      <c r="K41" s="15">
        <v>0</v>
      </c>
      <c r="L41" s="15">
        <v>0</v>
      </c>
      <c r="M41" s="15">
        <v>58</v>
      </c>
      <c r="N41" s="16">
        <f t="shared" ref="N41:N51" si="29">SUM(J41:M41)</f>
        <v>58</v>
      </c>
      <c r="O41" s="24" t="s">
        <v>54</v>
      </c>
      <c r="P41" s="24" t="s">
        <v>55</v>
      </c>
      <c r="Q41" s="13" t="s">
        <v>148</v>
      </c>
      <c r="R41" s="25" t="s">
        <v>214</v>
      </c>
    </row>
    <row r="42" spans="1:18" ht="31.5" x14ac:dyDescent="0.25">
      <c r="A42" s="14" t="s">
        <v>173</v>
      </c>
      <c r="B42" s="15">
        <v>46</v>
      </c>
      <c r="C42" s="15">
        <v>35</v>
      </c>
      <c r="D42" s="16">
        <f t="shared" si="27"/>
        <v>81</v>
      </c>
      <c r="E42" s="15">
        <v>81</v>
      </c>
      <c r="F42" s="15">
        <v>0</v>
      </c>
      <c r="G42" s="15">
        <v>0</v>
      </c>
      <c r="H42" s="15">
        <v>0</v>
      </c>
      <c r="I42" s="15">
        <f t="shared" si="28"/>
        <v>81</v>
      </c>
      <c r="J42" s="15">
        <v>0</v>
      </c>
      <c r="K42" s="15">
        <v>0</v>
      </c>
      <c r="L42" s="15">
        <v>0</v>
      </c>
      <c r="M42" s="15">
        <v>81</v>
      </c>
      <c r="N42" s="16">
        <f t="shared" si="29"/>
        <v>81</v>
      </c>
      <c r="O42" s="24" t="s">
        <v>50</v>
      </c>
      <c r="P42" s="24" t="s">
        <v>53</v>
      </c>
      <c r="Q42" s="13" t="s">
        <v>197</v>
      </c>
      <c r="R42" s="25" t="s">
        <v>52</v>
      </c>
    </row>
    <row r="43" spans="1:18" ht="31.5" x14ac:dyDescent="0.25">
      <c r="A43" s="14" t="s">
        <v>173</v>
      </c>
      <c r="B43" s="15">
        <v>10</v>
      </c>
      <c r="C43" s="15">
        <v>11</v>
      </c>
      <c r="D43" s="16">
        <f t="shared" si="27"/>
        <v>21</v>
      </c>
      <c r="E43" s="15">
        <v>21</v>
      </c>
      <c r="F43" s="15">
        <v>0</v>
      </c>
      <c r="G43" s="15">
        <v>0</v>
      </c>
      <c r="H43" s="15">
        <v>0</v>
      </c>
      <c r="I43" s="15">
        <f t="shared" si="28"/>
        <v>21</v>
      </c>
      <c r="J43" s="15">
        <v>0</v>
      </c>
      <c r="K43" s="15">
        <v>0</v>
      </c>
      <c r="L43" s="15">
        <v>0</v>
      </c>
      <c r="M43" s="15">
        <v>21</v>
      </c>
      <c r="N43" s="16">
        <f t="shared" si="29"/>
        <v>21</v>
      </c>
      <c r="O43" s="24" t="s">
        <v>28</v>
      </c>
      <c r="P43" s="24" t="s">
        <v>33</v>
      </c>
      <c r="Q43" s="14" t="s">
        <v>145</v>
      </c>
      <c r="R43" s="25" t="s">
        <v>76</v>
      </c>
    </row>
    <row r="44" spans="1:18" ht="31.5" x14ac:dyDescent="0.25">
      <c r="A44" s="14" t="s">
        <v>173</v>
      </c>
      <c r="B44" s="15">
        <v>32</v>
      </c>
      <c r="C44" s="15">
        <v>28</v>
      </c>
      <c r="D44" s="16">
        <f t="shared" si="27"/>
        <v>60</v>
      </c>
      <c r="E44" s="15">
        <v>60</v>
      </c>
      <c r="F44" s="15">
        <v>0</v>
      </c>
      <c r="G44" s="15">
        <v>0</v>
      </c>
      <c r="H44" s="15">
        <v>0</v>
      </c>
      <c r="I44" s="15">
        <f t="shared" si="28"/>
        <v>60</v>
      </c>
      <c r="J44" s="15">
        <v>60</v>
      </c>
      <c r="K44" s="15">
        <v>0</v>
      </c>
      <c r="L44" s="15">
        <v>0</v>
      </c>
      <c r="M44" s="15">
        <v>0</v>
      </c>
      <c r="N44" s="16">
        <f t="shared" si="29"/>
        <v>60</v>
      </c>
      <c r="O44" s="24" t="s">
        <v>36</v>
      </c>
      <c r="P44" s="24" t="s">
        <v>37</v>
      </c>
      <c r="Q44" s="13" t="s">
        <v>149</v>
      </c>
      <c r="R44" s="25" t="s">
        <v>80</v>
      </c>
    </row>
    <row r="45" spans="1:18" ht="47.25" x14ac:dyDescent="0.25">
      <c r="A45" s="14" t="s">
        <v>173</v>
      </c>
      <c r="B45" s="15">
        <v>14</v>
      </c>
      <c r="C45" s="15">
        <v>8</v>
      </c>
      <c r="D45" s="16">
        <f t="shared" si="27"/>
        <v>22</v>
      </c>
      <c r="E45" s="15">
        <v>22</v>
      </c>
      <c r="F45" s="15">
        <v>0</v>
      </c>
      <c r="G45" s="15">
        <v>0</v>
      </c>
      <c r="H45" s="15">
        <v>0</v>
      </c>
      <c r="I45" s="15">
        <f t="shared" si="28"/>
        <v>22</v>
      </c>
      <c r="J45" s="16">
        <v>22</v>
      </c>
      <c r="K45" s="15">
        <v>0</v>
      </c>
      <c r="L45" s="15">
        <v>0</v>
      </c>
      <c r="M45" s="15">
        <v>0</v>
      </c>
      <c r="N45" s="16">
        <f t="shared" si="29"/>
        <v>22</v>
      </c>
      <c r="O45" s="24" t="s">
        <v>36</v>
      </c>
      <c r="P45" s="24" t="s">
        <v>82</v>
      </c>
      <c r="Q45" s="13" t="s">
        <v>195</v>
      </c>
      <c r="R45" s="25" t="s">
        <v>81</v>
      </c>
    </row>
    <row r="46" spans="1:18" ht="31.5" x14ac:dyDescent="0.25">
      <c r="A46" s="14" t="s">
        <v>173</v>
      </c>
      <c r="B46" s="15">
        <v>22</v>
      </c>
      <c r="C46" s="15">
        <v>23</v>
      </c>
      <c r="D46" s="16">
        <f t="shared" si="27"/>
        <v>45</v>
      </c>
      <c r="E46" s="15">
        <v>45</v>
      </c>
      <c r="F46" s="15">
        <v>0</v>
      </c>
      <c r="G46" s="15">
        <v>0</v>
      </c>
      <c r="H46" s="15">
        <v>0</v>
      </c>
      <c r="I46" s="15">
        <f t="shared" ref="I46" si="30">SUM(E46:H46)</f>
        <v>45</v>
      </c>
      <c r="J46" s="15">
        <v>45</v>
      </c>
      <c r="K46" s="15">
        <v>0</v>
      </c>
      <c r="L46" s="15">
        <v>0</v>
      </c>
      <c r="M46" s="15">
        <v>0</v>
      </c>
      <c r="N46" s="16">
        <v>45</v>
      </c>
      <c r="O46" s="25" t="s">
        <v>36</v>
      </c>
      <c r="P46" s="24" t="s">
        <v>82</v>
      </c>
      <c r="Q46" s="14" t="s">
        <v>150</v>
      </c>
      <c r="R46" s="25" t="s">
        <v>83</v>
      </c>
    </row>
    <row r="47" spans="1:18" ht="31.5" x14ac:dyDescent="0.25">
      <c r="A47" s="14" t="s">
        <v>173</v>
      </c>
      <c r="B47" s="15">
        <v>29</v>
      </c>
      <c r="C47" s="15">
        <v>26</v>
      </c>
      <c r="D47" s="16">
        <f t="shared" si="27"/>
        <v>55</v>
      </c>
      <c r="E47" s="15">
        <v>55</v>
      </c>
      <c r="F47" s="15">
        <v>0</v>
      </c>
      <c r="G47" s="15">
        <v>0</v>
      </c>
      <c r="H47" s="15">
        <v>0</v>
      </c>
      <c r="I47" s="15">
        <f t="shared" ref="I47:I48" si="31">SUM(E47:H47)</f>
        <v>55</v>
      </c>
      <c r="J47" s="15">
        <v>55</v>
      </c>
      <c r="K47" s="15">
        <v>0</v>
      </c>
      <c r="L47" s="15">
        <v>0</v>
      </c>
      <c r="M47" s="15">
        <v>0</v>
      </c>
      <c r="N47" s="16">
        <f t="shared" si="29"/>
        <v>55</v>
      </c>
      <c r="O47" s="24" t="s">
        <v>36</v>
      </c>
      <c r="P47" s="24" t="s">
        <v>82</v>
      </c>
      <c r="Q47" s="13" t="s">
        <v>194</v>
      </c>
      <c r="R47" s="25" t="s">
        <v>222</v>
      </c>
    </row>
    <row r="48" spans="1:18" ht="31.5" x14ac:dyDescent="0.25">
      <c r="A48" s="14" t="s">
        <v>173</v>
      </c>
      <c r="B48" s="15">
        <v>25</v>
      </c>
      <c r="C48" s="15">
        <v>26</v>
      </c>
      <c r="D48" s="16">
        <f t="shared" si="27"/>
        <v>51</v>
      </c>
      <c r="E48" s="15">
        <v>51</v>
      </c>
      <c r="F48" s="15">
        <v>0</v>
      </c>
      <c r="G48" s="15">
        <v>0</v>
      </c>
      <c r="H48" s="15">
        <v>0</v>
      </c>
      <c r="I48" s="15">
        <f t="shared" si="31"/>
        <v>51</v>
      </c>
      <c r="J48" s="15">
        <v>0</v>
      </c>
      <c r="K48" s="15">
        <v>0</v>
      </c>
      <c r="L48" s="15">
        <v>0</v>
      </c>
      <c r="M48" s="15">
        <v>51</v>
      </c>
      <c r="N48" s="16">
        <f t="shared" si="29"/>
        <v>51</v>
      </c>
      <c r="O48" s="24" t="s">
        <v>20</v>
      </c>
      <c r="P48" s="24" t="s">
        <v>86</v>
      </c>
      <c r="Q48" s="13" t="s">
        <v>159</v>
      </c>
      <c r="R48" s="25" t="s">
        <v>84</v>
      </c>
    </row>
    <row r="49" spans="1:18" ht="31.5" x14ac:dyDescent="0.25">
      <c r="A49" s="14" t="s">
        <v>173</v>
      </c>
      <c r="B49" s="15">
        <v>25</v>
      </c>
      <c r="C49" s="15">
        <v>51</v>
      </c>
      <c r="D49" s="16">
        <f t="shared" si="27"/>
        <v>76</v>
      </c>
      <c r="E49" s="15">
        <v>76</v>
      </c>
      <c r="F49" s="15">
        <v>0</v>
      </c>
      <c r="G49" s="15">
        <v>0</v>
      </c>
      <c r="H49" s="15">
        <v>0</v>
      </c>
      <c r="I49" s="15">
        <v>76</v>
      </c>
      <c r="J49" s="15">
        <v>76</v>
      </c>
      <c r="K49" s="15">
        <v>0</v>
      </c>
      <c r="L49" s="15">
        <v>0</v>
      </c>
      <c r="M49" s="15">
        <v>0</v>
      </c>
      <c r="N49" s="16">
        <f t="shared" si="29"/>
        <v>76</v>
      </c>
      <c r="O49" s="24" t="s">
        <v>36</v>
      </c>
      <c r="P49" s="24" t="s">
        <v>82</v>
      </c>
      <c r="Q49" s="13" t="s">
        <v>151</v>
      </c>
      <c r="R49" s="30" t="s">
        <v>85</v>
      </c>
    </row>
    <row r="50" spans="1:18" ht="31.5" x14ac:dyDescent="0.25">
      <c r="A50" s="14" t="s">
        <v>173</v>
      </c>
      <c r="B50" s="15">
        <v>0</v>
      </c>
      <c r="C50" s="15">
        <v>49</v>
      </c>
      <c r="D50" s="17">
        <f t="shared" si="27"/>
        <v>49</v>
      </c>
      <c r="E50" s="15">
        <v>49</v>
      </c>
      <c r="F50" s="15">
        <v>0</v>
      </c>
      <c r="G50" s="15">
        <v>0</v>
      </c>
      <c r="H50" s="15">
        <v>0</v>
      </c>
      <c r="I50" s="15">
        <f t="shared" ref="I50:I54" si="32">SUM(E50:H50)</f>
        <v>49</v>
      </c>
      <c r="J50" s="15">
        <v>49</v>
      </c>
      <c r="K50" s="15">
        <v>0</v>
      </c>
      <c r="L50" s="15">
        <v>0</v>
      </c>
      <c r="M50" s="15">
        <v>0</v>
      </c>
      <c r="N50" s="16">
        <f t="shared" si="29"/>
        <v>49</v>
      </c>
      <c r="O50" s="24" t="s">
        <v>36</v>
      </c>
      <c r="P50" s="24" t="s">
        <v>37</v>
      </c>
      <c r="Q50" s="13" t="s">
        <v>152</v>
      </c>
      <c r="R50" s="25" t="s">
        <v>215</v>
      </c>
    </row>
    <row r="51" spans="1:18" ht="31.5" x14ac:dyDescent="0.25">
      <c r="A51" s="14" t="s">
        <v>173</v>
      </c>
      <c r="B51" s="15">
        <v>0</v>
      </c>
      <c r="C51" s="15">
        <v>56</v>
      </c>
      <c r="D51" s="17">
        <f t="shared" si="27"/>
        <v>56</v>
      </c>
      <c r="E51" s="15">
        <v>56</v>
      </c>
      <c r="F51" s="15">
        <v>0</v>
      </c>
      <c r="G51" s="15">
        <v>0</v>
      </c>
      <c r="H51" s="15">
        <v>0</v>
      </c>
      <c r="I51" s="15">
        <v>56</v>
      </c>
      <c r="J51" s="15">
        <v>56</v>
      </c>
      <c r="K51" s="15">
        <v>0</v>
      </c>
      <c r="L51" s="15">
        <v>0</v>
      </c>
      <c r="M51" s="15">
        <v>0</v>
      </c>
      <c r="N51" s="16">
        <f t="shared" si="29"/>
        <v>56</v>
      </c>
      <c r="O51" s="24" t="s">
        <v>36</v>
      </c>
      <c r="P51" s="24" t="s">
        <v>37</v>
      </c>
      <c r="Q51" s="13" t="s">
        <v>152</v>
      </c>
      <c r="R51" s="25" t="s">
        <v>215</v>
      </c>
    </row>
    <row r="52" spans="1:18" ht="31.5" x14ac:dyDescent="0.25">
      <c r="A52" s="14" t="s">
        <v>173</v>
      </c>
      <c r="B52" s="15">
        <v>61</v>
      </c>
      <c r="C52" s="15">
        <v>40</v>
      </c>
      <c r="D52" s="16">
        <f t="shared" si="27"/>
        <v>101</v>
      </c>
      <c r="E52" s="15">
        <v>0</v>
      </c>
      <c r="F52" s="15">
        <v>101</v>
      </c>
      <c r="G52" s="15">
        <v>0</v>
      </c>
      <c r="H52" s="15">
        <v>0</v>
      </c>
      <c r="I52" s="15">
        <f t="shared" si="32"/>
        <v>101</v>
      </c>
      <c r="J52" s="15">
        <v>0</v>
      </c>
      <c r="K52" s="15">
        <v>0</v>
      </c>
      <c r="L52" s="15">
        <v>0</v>
      </c>
      <c r="M52" s="15">
        <v>101</v>
      </c>
      <c r="N52" s="16">
        <v>101</v>
      </c>
      <c r="O52" s="24" t="s">
        <v>38</v>
      </c>
      <c r="P52" s="24" t="s">
        <v>39</v>
      </c>
      <c r="Q52" s="13" t="s">
        <v>192</v>
      </c>
      <c r="R52" s="25" t="s">
        <v>224</v>
      </c>
    </row>
    <row r="53" spans="1:18" ht="31.5" x14ac:dyDescent="0.25">
      <c r="A53" s="14" t="s">
        <v>173</v>
      </c>
      <c r="B53" s="15">
        <v>40</v>
      </c>
      <c r="C53" s="15">
        <v>35</v>
      </c>
      <c r="D53" s="16">
        <f t="shared" si="27"/>
        <v>75</v>
      </c>
      <c r="E53" s="15">
        <v>0</v>
      </c>
      <c r="F53" s="15">
        <v>75</v>
      </c>
      <c r="G53" s="15">
        <v>0</v>
      </c>
      <c r="H53" s="15">
        <v>0</v>
      </c>
      <c r="I53" s="15">
        <f t="shared" si="32"/>
        <v>75</v>
      </c>
      <c r="J53" s="15">
        <v>0</v>
      </c>
      <c r="K53" s="15">
        <v>0</v>
      </c>
      <c r="L53" s="15">
        <v>0</v>
      </c>
      <c r="M53" s="15">
        <v>75</v>
      </c>
      <c r="N53" s="16">
        <f t="shared" ref="N53:N54" si="33">SUM(J53:M53)</f>
        <v>75</v>
      </c>
      <c r="O53" s="24" t="s">
        <v>38</v>
      </c>
      <c r="P53" s="24" t="s">
        <v>39</v>
      </c>
      <c r="Q53" s="13" t="s">
        <v>193</v>
      </c>
      <c r="R53" s="25" t="s">
        <v>224</v>
      </c>
    </row>
    <row r="54" spans="1:18" ht="31.5" x14ac:dyDescent="0.25">
      <c r="A54" s="14" t="s">
        <v>173</v>
      </c>
      <c r="B54" s="15">
        <v>44</v>
      </c>
      <c r="C54" s="15">
        <v>49</v>
      </c>
      <c r="D54" s="16">
        <f t="shared" si="27"/>
        <v>93</v>
      </c>
      <c r="E54" s="15">
        <v>93</v>
      </c>
      <c r="F54" s="15">
        <v>0</v>
      </c>
      <c r="G54" s="15">
        <v>0</v>
      </c>
      <c r="H54" s="15">
        <v>0</v>
      </c>
      <c r="I54" s="15">
        <f t="shared" si="32"/>
        <v>93</v>
      </c>
      <c r="J54" s="15">
        <v>0</v>
      </c>
      <c r="K54" s="15">
        <v>0</v>
      </c>
      <c r="L54" s="15">
        <v>0</v>
      </c>
      <c r="M54" s="15">
        <v>93</v>
      </c>
      <c r="N54" s="16">
        <f t="shared" si="33"/>
        <v>93</v>
      </c>
      <c r="O54" s="24" t="s">
        <v>47</v>
      </c>
      <c r="P54" s="24" t="s">
        <v>48</v>
      </c>
      <c r="Q54" s="13" t="s">
        <v>153</v>
      </c>
      <c r="R54" s="25" t="s">
        <v>87</v>
      </c>
    </row>
    <row r="55" spans="1:18" ht="31.5" x14ac:dyDescent="0.25">
      <c r="A55" s="14" t="s">
        <v>173</v>
      </c>
      <c r="B55" s="15">
        <v>33</v>
      </c>
      <c r="C55" s="15">
        <v>17</v>
      </c>
      <c r="D55" s="16">
        <f t="shared" si="27"/>
        <v>50</v>
      </c>
      <c r="E55" s="15">
        <v>50</v>
      </c>
      <c r="F55" s="15">
        <v>0</v>
      </c>
      <c r="G55" s="15">
        <v>0</v>
      </c>
      <c r="H55" s="15">
        <v>0</v>
      </c>
      <c r="I55" s="15">
        <v>50</v>
      </c>
      <c r="J55" s="15">
        <v>0</v>
      </c>
      <c r="K55" s="15">
        <v>0</v>
      </c>
      <c r="L55" s="15">
        <v>0</v>
      </c>
      <c r="M55" s="15">
        <v>50</v>
      </c>
      <c r="N55" s="16">
        <f t="shared" ref="N55:N57" si="34">SUM(J55:M55)</f>
        <v>50</v>
      </c>
      <c r="O55" s="24" t="s">
        <v>30</v>
      </c>
      <c r="P55" s="24" t="s">
        <v>88</v>
      </c>
      <c r="Q55" s="25" t="s">
        <v>88</v>
      </c>
      <c r="R55" s="25" t="s">
        <v>196</v>
      </c>
    </row>
    <row r="56" spans="1:18" ht="31.5" x14ac:dyDescent="0.25">
      <c r="A56" s="14" t="s">
        <v>173</v>
      </c>
      <c r="B56" s="16">
        <v>33</v>
      </c>
      <c r="C56" s="16">
        <v>32</v>
      </c>
      <c r="D56" s="16">
        <f t="shared" si="27"/>
        <v>65</v>
      </c>
      <c r="E56" s="16">
        <v>65</v>
      </c>
      <c r="F56" s="16">
        <v>0</v>
      </c>
      <c r="G56" s="16">
        <v>0</v>
      </c>
      <c r="H56" s="16">
        <v>0</v>
      </c>
      <c r="I56" s="15">
        <f t="shared" ref="I56:I66" si="35">SUM(E56:H56)</f>
        <v>65</v>
      </c>
      <c r="J56" s="16">
        <v>0</v>
      </c>
      <c r="K56" s="16">
        <v>0</v>
      </c>
      <c r="L56" s="16">
        <v>0</v>
      </c>
      <c r="M56" s="16">
        <v>65</v>
      </c>
      <c r="N56" s="16">
        <f t="shared" si="34"/>
        <v>65</v>
      </c>
      <c r="O56" s="24" t="s">
        <v>28</v>
      </c>
      <c r="P56" s="24" t="s">
        <v>33</v>
      </c>
      <c r="Q56" s="13" t="s">
        <v>147</v>
      </c>
      <c r="R56" s="25" t="s">
        <v>27</v>
      </c>
    </row>
    <row r="57" spans="1:18" ht="31.5" x14ac:dyDescent="0.25">
      <c r="A57" s="14" t="s">
        <v>173</v>
      </c>
      <c r="B57" s="16">
        <v>94</v>
      </c>
      <c r="C57" s="16">
        <v>76</v>
      </c>
      <c r="D57" s="16">
        <f t="shared" ref="D57" si="36">SUM(B57:C57)</f>
        <v>170</v>
      </c>
      <c r="E57" s="16">
        <v>170</v>
      </c>
      <c r="F57" s="16">
        <v>0</v>
      </c>
      <c r="G57" s="16">
        <v>0</v>
      </c>
      <c r="H57" s="16">
        <v>0</v>
      </c>
      <c r="I57" s="15">
        <f t="shared" si="35"/>
        <v>170</v>
      </c>
      <c r="J57" s="16">
        <v>0</v>
      </c>
      <c r="K57" s="16">
        <v>0</v>
      </c>
      <c r="L57" s="16">
        <v>0</v>
      </c>
      <c r="M57" s="16">
        <v>170</v>
      </c>
      <c r="N57" s="16">
        <f t="shared" si="34"/>
        <v>170</v>
      </c>
      <c r="O57" s="24" t="s">
        <v>28</v>
      </c>
      <c r="P57" s="24" t="s">
        <v>33</v>
      </c>
      <c r="Q57" s="13" t="s">
        <v>147</v>
      </c>
      <c r="R57" s="25" t="s">
        <v>27</v>
      </c>
    </row>
    <row r="58" spans="1:18" ht="31.5" x14ac:dyDescent="0.25">
      <c r="A58" s="14" t="s">
        <v>173</v>
      </c>
      <c r="B58" s="15">
        <v>48</v>
      </c>
      <c r="C58" s="15">
        <v>43</v>
      </c>
      <c r="D58" s="16">
        <f t="shared" ref="D58:D63" si="37">SUM(B58:C58)</f>
        <v>91</v>
      </c>
      <c r="E58" s="15">
        <v>91</v>
      </c>
      <c r="F58" s="15">
        <v>0</v>
      </c>
      <c r="G58" s="15">
        <v>0</v>
      </c>
      <c r="H58" s="15">
        <v>0</v>
      </c>
      <c r="I58" s="15">
        <f t="shared" si="35"/>
        <v>91</v>
      </c>
      <c r="J58" s="15">
        <v>91</v>
      </c>
      <c r="K58" s="15">
        <v>0</v>
      </c>
      <c r="L58" s="15">
        <v>0</v>
      </c>
      <c r="M58" s="15">
        <v>0</v>
      </c>
      <c r="N58" s="16">
        <f t="shared" ref="N58:N60" si="38">SUM(J58:M58)</f>
        <v>91</v>
      </c>
      <c r="O58" s="24" t="s">
        <v>40</v>
      </c>
      <c r="P58" s="24" t="s">
        <v>154</v>
      </c>
      <c r="Q58" s="13" t="s">
        <v>155</v>
      </c>
      <c r="R58" s="25" t="s">
        <v>89</v>
      </c>
    </row>
    <row r="59" spans="1:18" ht="31.5" x14ac:dyDescent="0.25">
      <c r="A59" s="14" t="s">
        <v>173</v>
      </c>
      <c r="B59" s="15">
        <v>107</v>
      </c>
      <c r="C59" s="15">
        <v>128</v>
      </c>
      <c r="D59" s="16">
        <f t="shared" si="37"/>
        <v>235</v>
      </c>
      <c r="E59" s="15">
        <v>235</v>
      </c>
      <c r="F59" s="15">
        <v>0</v>
      </c>
      <c r="G59" s="15">
        <v>0</v>
      </c>
      <c r="H59" s="15">
        <v>0</v>
      </c>
      <c r="I59" s="15">
        <f t="shared" si="35"/>
        <v>235</v>
      </c>
      <c r="J59" s="15">
        <v>0</v>
      </c>
      <c r="K59" s="15">
        <v>0</v>
      </c>
      <c r="L59" s="15">
        <v>0</v>
      </c>
      <c r="M59" s="15">
        <v>235</v>
      </c>
      <c r="N59" s="16">
        <f t="shared" si="38"/>
        <v>235</v>
      </c>
      <c r="O59" s="24" t="s">
        <v>44</v>
      </c>
      <c r="P59" s="24" t="s">
        <v>45</v>
      </c>
      <c r="Q59" s="13" t="s">
        <v>156</v>
      </c>
      <c r="R59" s="25" t="s">
        <v>216</v>
      </c>
    </row>
    <row r="60" spans="1:18" ht="31.5" x14ac:dyDescent="0.25">
      <c r="A60" s="14" t="s">
        <v>173</v>
      </c>
      <c r="B60" s="15">
        <v>0</v>
      </c>
      <c r="C60" s="15">
        <v>7</v>
      </c>
      <c r="D60" s="16">
        <f t="shared" si="37"/>
        <v>7</v>
      </c>
      <c r="E60" s="15">
        <v>7</v>
      </c>
      <c r="F60" s="15">
        <v>0</v>
      </c>
      <c r="G60" s="15">
        <v>0</v>
      </c>
      <c r="H60" s="15">
        <v>0</v>
      </c>
      <c r="I60" s="15">
        <f t="shared" si="35"/>
        <v>7</v>
      </c>
      <c r="J60" s="15">
        <v>0</v>
      </c>
      <c r="K60" s="15">
        <v>0</v>
      </c>
      <c r="L60" s="15">
        <v>0</v>
      </c>
      <c r="M60" s="15">
        <v>7</v>
      </c>
      <c r="N60" s="16">
        <f t="shared" si="38"/>
        <v>7</v>
      </c>
      <c r="O60" s="24" t="s">
        <v>50</v>
      </c>
      <c r="P60" s="24" t="s">
        <v>175</v>
      </c>
      <c r="Q60" s="13" t="s">
        <v>190</v>
      </c>
      <c r="R60" s="25" t="s">
        <v>90</v>
      </c>
    </row>
    <row r="61" spans="1:18" ht="31.5" x14ac:dyDescent="0.25">
      <c r="A61" s="14" t="s">
        <v>173</v>
      </c>
      <c r="B61" s="15">
        <v>35</v>
      </c>
      <c r="C61" s="15">
        <v>40</v>
      </c>
      <c r="D61" s="16">
        <f t="shared" si="37"/>
        <v>75</v>
      </c>
      <c r="E61" s="15">
        <v>75</v>
      </c>
      <c r="F61" s="15">
        <v>0</v>
      </c>
      <c r="G61" s="15">
        <v>0</v>
      </c>
      <c r="H61" s="15">
        <v>0</v>
      </c>
      <c r="I61" s="15">
        <f t="shared" si="35"/>
        <v>75</v>
      </c>
      <c r="J61" s="15">
        <v>73</v>
      </c>
      <c r="K61" s="15">
        <v>0</v>
      </c>
      <c r="L61" s="15">
        <v>0</v>
      </c>
      <c r="M61" s="15">
        <v>2</v>
      </c>
      <c r="N61" s="16">
        <f t="shared" ref="N61:N62" si="39">SUM(J61:M61)</f>
        <v>75</v>
      </c>
      <c r="O61" s="24" t="s">
        <v>20</v>
      </c>
      <c r="P61" s="24" t="s">
        <v>91</v>
      </c>
      <c r="Q61" s="13" t="s">
        <v>191</v>
      </c>
      <c r="R61" s="25" t="s">
        <v>158</v>
      </c>
    </row>
    <row r="62" spans="1:18" ht="31.5" x14ac:dyDescent="0.25">
      <c r="A62" s="14" t="s">
        <v>173</v>
      </c>
      <c r="B62" s="15">
        <v>38</v>
      </c>
      <c r="C62" s="15">
        <v>47</v>
      </c>
      <c r="D62" s="16">
        <f t="shared" si="37"/>
        <v>85</v>
      </c>
      <c r="E62" s="15">
        <v>85</v>
      </c>
      <c r="F62" s="15">
        <v>0</v>
      </c>
      <c r="G62" s="15">
        <v>0</v>
      </c>
      <c r="H62" s="15">
        <v>0</v>
      </c>
      <c r="I62" s="15">
        <f t="shared" si="35"/>
        <v>85</v>
      </c>
      <c r="J62" s="15">
        <v>82</v>
      </c>
      <c r="K62" s="15">
        <v>0</v>
      </c>
      <c r="L62" s="15">
        <v>0</v>
      </c>
      <c r="M62" s="15">
        <v>3</v>
      </c>
      <c r="N62" s="16">
        <f t="shared" si="39"/>
        <v>85</v>
      </c>
      <c r="O62" s="24" t="s">
        <v>20</v>
      </c>
      <c r="P62" s="24" t="s">
        <v>46</v>
      </c>
      <c r="Q62" s="13" t="s">
        <v>157</v>
      </c>
      <c r="R62" s="25" t="s">
        <v>92</v>
      </c>
    </row>
    <row r="63" spans="1:18" ht="31.5" x14ac:dyDescent="0.25">
      <c r="A63" s="14" t="s">
        <v>173</v>
      </c>
      <c r="B63" s="15">
        <v>51</v>
      </c>
      <c r="C63" s="15">
        <v>60</v>
      </c>
      <c r="D63" s="16">
        <f t="shared" si="37"/>
        <v>111</v>
      </c>
      <c r="E63" s="15">
        <v>111</v>
      </c>
      <c r="F63" s="15">
        <v>0</v>
      </c>
      <c r="G63" s="15">
        <v>0</v>
      </c>
      <c r="H63" s="15">
        <v>0</v>
      </c>
      <c r="I63" s="15">
        <f t="shared" si="35"/>
        <v>111</v>
      </c>
      <c r="J63" s="15">
        <v>0</v>
      </c>
      <c r="K63" s="15">
        <v>0</v>
      </c>
      <c r="L63" s="15">
        <v>0</v>
      </c>
      <c r="M63" s="15">
        <v>111</v>
      </c>
      <c r="N63" s="16">
        <f t="shared" ref="N63:N68" si="40">SUM(J63:M63)</f>
        <v>111</v>
      </c>
      <c r="O63" s="24" t="s">
        <v>38</v>
      </c>
      <c r="P63" s="24" t="s">
        <v>94</v>
      </c>
      <c r="Q63" s="13" t="s">
        <v>58</v>
      </c>
      <c r="R63" s="25" t="s">
        <v>93</v>
      </c>
    </row>
    <row r="64" spans="1:18" ht="31.5" x14ac:dyDescent="0.25">
      <c r="A64" s="14" t="s">
        <v>173</v>
      </c>
      <c r="B64" s="15">
        <v>7</v>
      </c>
      <c r="C64" s="15">
        <v>110</v>
      </c>
      <c r="D64" s="16">
        <f t="shared" ref="D64:D66" si="41">SUM(B64:C64)</f>
        <v>117</v>
      </c>
      <c r="E64" s="15">
        <v>0</v>
      </c>
      <c r="F64" s="15">
        <v>0</v>
      </c>
      <c r="G64" s="15">
        <v>117</v>
      </c>
      <c r="H64" s="15">
        <v>0</v>
      </c>
      <c r="I64" s="15">
        <f t="shared" si="35"/>
        <v>117</v>
      </c>
      <c r="J64" s="15">
        <v>0</v>
      </c>
      <c r="K64" s="15">
        <v>0</v>
      </c>
      <c r="L64" s="15">
        <v>0</v>
      </c>
      <c r="M64" s="15">
        <v>117</v>
      </c>
      <c r="N64" s="16">
        <f t="shared" si="40"/>
        <v>117</v>
      </c>
      <c r="O64" s="24" t="s">
        <v>47</v>
      </c>
      <c r="P64" s="24" t="s">
        <v>47</v>
      </c>
      <c r="Q64" s="13" t="s">
        <v>176</v>
      </c>
      <c r="R64" s="25" t="s">
        <v>225</v>
      </c>
    </row>
    <row r="65" spans="1:18" ht="31.5" x14ac:dyDescent="0.25">
      <c r="A65" s="14" t="s">
        <v>173</v>
      </c>
      <c r="B65" s="15">
        <v>2</v>
      </c>
      <c r="C65" s="15">
        <v>13</v>
      </c>
      <c r="D65" s="16">
        <f t="shared" si="41"/>
        <v>15</v>
      </c>
      <c r="E65" s="15">
        <v>0</v>
      </c>
      <c r="F65" s="15">
        <v>0</v>
      </c>
      <c r="G65" s="15">
        <v>15</v>
      </c>
      <c r="H65" s="15">
        <v>0</v>
      </c>
      <c r="I65" s="15">
        <f t="shared" si="35"/>
        <v>15</v>
      </c>
      <c r="J65" s="15">
        <v>0</v>
      </c>
      <c r="K65" s="15">
        <v>0</v>
      </c>
      <c r="L65" s="15">
        <v>0</v>
      </c>
      <c r="M65" s="15">
        <v>15</v>
      </c>
      <c r="N65" s="16">
        <f t="shared" si="40"/>
        <v>15</v>
      </c>
      <c r="O65" s="24" t="s">
        <v>47</v>
      </c>
      <c r="P65" s="24" t="s">
        <v>47</v>
      </c>
      <c r="Q65" s="13" t="s">
        <v>176</v>
      </c>
      <c r="R65" s="25" t="s">
        <v>225</v>
      </c>
    </row>
    <row r="66" spans="1:18" ht="31.5" x14ac:dyDescent="0.25">
      <c r="A66" s="14" t="s">
        <v>173</v>
      </c>
      <c r="B66" s="15">
        <v>9</v>
      </c>
      <c r="C66" s="15">
        <v>13</v>
      </c>
      <c r="D66" s="16">
        <f t="shared" si="41"/>
        <v>22</v>
      </c>
      <c r="E66" s="15">
        <v>22</v>
      </c>
      <c r="F66" s="15">
        <v>0</v>
      </c>
      <c r="G66" s="15">
        <v>0</v>
      </c>
      <c r="H66" s="15">
        <v>0</v>
      </c>
      <c r="I66" s="15">
        <f t="shared" si="35"/>
        <v>22</v>
      </c>
      <c r="J66" s="15">
        <v>0</v>
      </c>
      <c r="K66" s="15">
        <v>0</v>
      </c>
      <c r="L66" s="15">
        <v>0</v>
      </c>
      <c r="M66" s="15">
        <v>22</v>
      </c>
      <c r="N66" s="16">
        <f t="shared" si="40"/>
        <v>22</v>
      </c>
      <c r="O66" s="24" t="s">
        <v>47</v>
      </c>
      <c r="P66" s="24" t="s">
        <v>47</v>
      </c>
      <c r="Q66" s="13" t="s">
        <v>160</v>
      </c>
      <c r="R66" s="25" t="s">
        <v>217</v>
      </c>
    </row>
    <row r="67" spans="1:18" ht="31.5" x14ac:dyDescent="0.25">
      <c r="A67" s="14" t="s">
        <v>173</v>
      </c>
      <c r="B67" s="15">
        <v>8</v>
      </c>
      <c r="C67" s="15">
        <v>73</v>
      </c>
      <c r="D67" s="16">
        <f>SUM(B67:C67)</f>
        <v>81</v>
      </c>
      <c r="E67" s="15">
        <v>0</v>
      </c>
      <c r="F67" s="15">
        <v>0</v>
      </c>
      <c r="G67" s="15">
        <v>81</v>
      </c>
      <c r="H67" s="15">
        <v>0</v>
      </c>
      <c r="I67" s="15">
        <v>81</v>
      </c>
      <c r="J67" s="15">
        <v>0</v>
      </c>
      <c r="K67" s="15">
        <v>0</v>
      </c>
      <c r="L67" s="15">
        <v>0</v>
      </c>
      <c r="M67" s="15">
        <v>81</v>
      </c>
      <c r="N67" s="16">
        <f t="shared" si="40"/>
        <v>81</v>
      </c>
      <c r="O67" s="24" t="s">
        <v>47</v>
      </c>
      <c r="P67" s="24" t="s">
        <v>47</v>
      </c>
      <c r="Q67" s="13" t="s">
        <v>160</v>
      </c>
      <c r="R67" s="25" t="s">
        <v>217</v>
      </c>
    </row>
    <row r="68" spans="1:18" ht="31.5" x14ac:dyDescent="0.25">
      <c r="A68" s="14" t="s">
        <v>173</v>
      </c>
      <c r="B68" s="16">
        <v>27</v>
      </c>
      <c r="C68" s="16">
        <v>22</v>
      </c>
      <c r="D68" s="16">
        <f t="shared" ref="D68" si="42">SUM(B68:C68)</f>
        <v>49</v>
      </c>
      <c r="E68" s="16">
        <v>49</v>
      </c>
      <c r="F68" s="16">
        <v>0</v>
      </c>
      <c r="G68" s="16">
        <v>0</v>
      </c>
      <c r="H68" s="16">
        <v>0</v>
      </c>
      <c r="I68" s="15">
        <f t="shared" ref="I68" si="43">SUM(E68:H68)</f>
        <v>49</v>
      </c>
      <c r="J68" s="16">
        <v>0</v>
      </c>
      <c r="K68" s="16">
        <v>0</v>
      </c>
      <c r="L68" s="16">
        <v>0</v>
      </c>
      <c r="M68" s="16">
        <v>49</v>
      </c>
      <c r="N68" s="16">
        <f t="shared" si="40"/>
        <v>49</v>
      </c>
      <c r="O68" s="24" t="s">
        <v>38</v>
      </c>
      <c r="P68" s="24" t="s">
        <v>72</v>
      </c>
      <c r="Q68" s="13" t="s">
        <v>177</v>
      </c>
      <c r="R68" s="25" t="s">
        <v>79</v>
      </c>
    </row>
    <row r="69" spans="1:18" ht="31.5" x14ac:dyDescent="0.25">
      <c r="A69" s="14" t="s">
        <v>173</v>
      </c>
      <c r="B69" s="15">
        <v>31</v>
      </c>
      <c r="C69" s="15">
        <v>41</v>
      </c>
      <c r="D69" s="16">
        <f t="shared" ref="D69" si="44">SUM(B69:C69)</f>
        <v>72</v>
      </c>
      <c r="E69" s="15">
        <v>53</v>
      </c>
      <c r="F69" s="15">
        <v>19</v>
      </c>
      <c r="G69" s="15">
        <v>0</v>
      </c>
      <c r="H69" s="15">
        <v>0</v>
      </c>
      <c r="I69" s="15">
        <f t="shared" ref="I69" si="45">SUM(E69:H69)</f>
        <v>72</v>
      </c>
      <c r="J69" s="15">
        <v>0</v>
      </c>
      <c r="K69" s="15">
        <v>0</v>
      </c>
      <c r="L69" s="15">
        <v>0</v>
      </c>
      <c r="M69" s="15">
        <v>72</v>
      </c>
      <c r="N69" s="16">
        <f t="shared" ref="N69" si="46">SUM(J69:M69)</f>
        <v>72</v>
      </c>
      <c r="O69" s="24" t="s">
        <v>38</v>
      </c>
      <c r="P69" s="24" t="s">
        <v>94</v>
      </c>
      <c r="Q69" s="13" t="s">
        <v>58</v>
      </c>
      <c r="R69" s="25" t="s">
        <v>93</v>
      </c>
    </row>
    <row r="70" spans="1:18" ht="31.5" x14ac:dyDescent="0.25">
      <c r="A70" s="14" t="s">
        <v>173</v>
      </c>
      <c r="B70" s="15">
        <v>34</v>
      </c>
      <c r="C70" s="15">
        <v>69</v>
      </c>
      <c r="D70" s="16">
        <f t="shared" ref="D70:D102" si="47">SUM(B70:C70)</f>
        <v>103</v>
      </c>
      <c r="E70" s="15">
        <v>0</v>
      </c>
      <c r="F70" s="15">
        <v>103</v>
      </c>
      <c r="G70" s="15">
        <v>0</v>
      </c>
      <c r="H70" s="15">
        <v>0</v>
      </c>
      <c r="I70" s="15">
        <v>103</v>
      </c>
      <c r="J70" s="15">
        <v>0</v>
      </c>
      <c r="K70" s="15">
        <v>0</v>
      </c>
      <c r="L70" s="15">
        <v>0</v>
      </c>
      <c r="M70" s="15">
        <v>103</v>
      </c>
      <c r="N70" s="16">
        <v>103</v>
      </c>
      <c r="O70" s="24" t="s">
        <v>38</v>
      </c>
      <c r="P70" s="24" t="s">
        <v>72</v>
      </c>
      <c r="Q70" s="13" t="s">
        <v>189</v>
      </c>
      <c r="R70" s="25" t="s">
        <v>95</v>
      </c>
    </row>
    <row r="71" spans="1:18" ht="31.5" x14ac:dyDescent="0.25">
      <c r="A71" s="14" t="s">
        <v>173</v>
      </c>
      <c r="B71" s="15">
        <v>43</v>
      </c>
      <c r="C71" s="15">
        <v>45</v>
      </c>
      <c r="D71" s="16">
        <f t="shared" si="47"/>
        <v>88</v>
      </c>
      <c r="E71" s="15">
        <v>88</v>
      </c>
      <c r="F71" s="15">
        <v>0</v>
      </c>
      <c r="G71" s="15">
        <v>0</v>
      </c>
      <c r="H71" s="15">
        <v>0</v>
      </c>
      <c r="I71" s="15">
        <f t="shared" ref="I71:I73" si="48">SUM(E71:H71)</f>
        <v>88</v>
      </c>
      <c r="J71" s="15">
        <v>0</v>
      </c>
      <c r="K71" s="18">
        <v>0</v>
      </c>
      <c r="L71" s="15">
        <v>0</v>
      </c>
      <c r="M71" s="15">
        <v>88</v>
      </c>
      <c r="N71" s="16">
        <f t="shared" ref="N71:N81" si="49">SUM(J71:M71)</f>
        <v>88</v>
      </c>
      <c r="O71" s="24" t="s">
        <v>50</v>
      </c>
      <c r="P71" s="24" t="s">
        <v>51</v>
      </c>
      <c r="Q71" s="13" t="s">
        <v>141</v>
      </c>
      <c r="R71" s="25" t="s">
        <v>96</v>
      </c>
    </row>
    <row r="72" spans="1:18" ht="47.25" x14ac:dyDescent="0.25">
      <c r="A72" s="14" t="s">
        <v>173</v>
      </c>
      <c r="B72" s="15">
        <v>6</v>
      </c>
      <c r="C72" s="15">
        <v>39</v>
      </c>
      <c r="D72" s="16">
        <f t="shared" si="47"/>
        <v>45</v>
      </c>
      <c r="E72" s="15">
        <v>2</v>
      </c>
      <c r="F72" s="15">
        <v>0</v>
      </c>
      <c r="G72" s="15">
        <v>40</v>
      </c>
      <c r="H72" s="15">
        <v>3</v>
      </c>
      <c r="I72" s="15">
        <f t="shared" si="48"/>
        <v>45</v>
      </c>
      <c r="J72" s="15">
        <v>3</v>
      </c>
      <c r="K72" s="15">
        <v>0</v>
      </c>
      <c r="L72" s="15">
        <v>0</v>
      </c>
      <c r="M72" s="15">
        <v>42</v>
      </c>
      <c r="N72" s="16">
        <f t="shared" si="49"/>
        <v>45</v>
      </c>
      <c r="O72" s="24" t="s">
        <v>38</v>
      </c>
      <c r="P72" s="24" t="s">
        <v>72</v>
      </c>
      <c r="Q72" s="25" t="s">
        <v>136</v>
      </c>
      <c r="R72" s="25" t="s">
        <v>71</v>
      </c>
    </row>
    <row r="73" spans="1:18" ht="31.5" x14ac:dyDescent="0.25">
      <c r="A73" s="14" t="s">
        <v>173</v>
      </c>
      <c r="B73" s="15">
        <v>22</v>
      </c>
      <c r="C73" s="15">
        <v>34</v>
      </c>
      <c r="D73" s="16">
        <f t="shared" si="47"/>
        <v>56</v>
      </c>
      <c r="E73" s="15">
        <v>0</v>
      </c>
      <c r="F73" s="15">
        <v>56</v>
      </c>
      <c r="G73" s="15">
        <v>0</v>
      </c>
      <c r="H73" s="15">
        <v>0</v>
      </c>
      <c r="I73" s="15">
        <f t="shared" si="48"/>
        <v>56</v>
      </c>
      <c r="J73" s="15">
        <v>0</v>
      </c>
      <c r="K73" s="15">
        <v>0</v>
      </c>
      <c r="L73" s="15">
        <v>0</v>
      </c>
      <c r="M73" s="15">
        <v>56</v>
      </c>
      <c r="N73" s="16">
        <f t="shared" si="49"/>
        <v>56</v>
      </c>
      <c r="O73" s="24" t="s">
        <v>50</v>
      </c>
      <c r="P73" s="24" t="s">
        <v>53</v>
      </c>
      <c r="Q73" s="13" t="s">
        <v>53</v>
      </c>
      <c r="R73" s="25" t="s">
        <v>25</v>
      </c>
    </row>
    <row r="74" spans="1:18" ht="31.5" x14ac:dyDescent="0.25">
      <c r="A74" s="14" t="s">
        <v>173</v>
      </c>
      <c r="B74" s="15">
        <v>25</v>
      </c>
      <c r="C74" s="15">
        <v>33</v>
      </c>
      <c r="D74" s="16">
        <f t="shared" si="47"/>
        <v>58</v>
      </c>
      <c r="E74" s="15">
        <v>58</v>
      </c>
      <c r="F74" s="15">
        <v>0</v>
      </c>
      <c r="G74" s="15">
        <v>0</v>
      </c>
      <c r="H74" s="15">
        <v>0</v>
      </c>
      <c r="I74" s="15">
        <v>58</v>
      </c>
      <c r="J74" s="15">
        <v>0</v>
      </c>
      <c r="K74" s="15">
        <v>0</v>
      </c>
      <c r="L74" s="15">
        <v>0</v>
      </c>
      <c r="M74" s="15">
        <v>58</v>
      </c>
      <c r="N74" s="16">
        <f t="shared" si="49"/>
        <v>58</v>
      </c>
      <c r="O74" s="24" t="s">
        <v>20</v>
      </c>
      <c r="P74" s="24" t="s">
        <v>98</v>
      </c>
      <c r="Q74" s="13" t="s">
        <v>161</v>
      </c>
      <c r="R74" s="25" t="s">
        <v>97</v>
      </c>
    </row>
    <row r="75" spans="1:18" ht="31.5" x14ac:dyDescent="0.25">
      <c r="A75" s="14" t="s">
        <v>173</v>
      </c>
      <c r="B75" s="15">
        <v>48</v>
      </c>
      <c r="C75" s="15">
        <v>63</v>
      </c>
      <c r="D75" s="16">
        <f t="shared" si="47"/>
        <v>111</v>
      </c>
      <c r="E75" s="15">
        <v>107</v>
      </c>
      <c r="F75" s="15">
        <v>4</v>
      </c>
      <c r="G75" s="15">
        <v>0</v>
      </c>
      <c r="H75" s="15">
        <v>0</v>
      </c>
      <c r="I75" s="16">
        <f t="shared" ref="I75" si="50">SUM(E75:H75)</f>
        <v>111</v>
      </c>
      <c r="J75" s="15">
        <v>0</v>
      </c>
      <c r="K75" s="15">
        <v>0</v>
      </c>
      <c r="L75" s="15">
        <v>0</v>
      </c>
      <c r="M75" s="15">
        <v>111</v>
      </c>
      <c r="N75" s="16">
        <f t="shared" si="49"/>
        <v>111</v>
      </c>
      <c r="O75" s="24" t="s">
        <v>20</v>
      </c>
      <c r="P75" s="24" t="s">
        <v>98</v>
      </c>
      <c r="Q75" s="13" t="s">
        <v>226</v>
      </c>
      <c r="R75" s="25" t="s">
        <v>99</v>
      </c>
    </row>
    <row r="76" spans="1:18" ht="31.5" x14ac:dyDescent="0.25">
      <c r="A76" s="14" t="s">
        <v>173</v>
      </c>
      <c r="B76" s="15">
        <v>19</v>
      </c>
      <c r="C76" s="15">
        <v>12</v>
      </c>
      <c r="D76" s="16">
        <f t="shared" si="47"/>
        <v>31</v>
      </c>
      <c r="E76" s="15">
        <v>31</v>
      </c>
      <c r="F76" s="15">
        <v>0</v>
      </c>
      <c r="G76" s="15">
        <v>0</v>
      </c>
      <c r="H76" s="15">
        <v>0</v>
      </c>
      <c r="I76" s="15">
        <v>31</v>
      </c>
      <c r="J76" s="15">
        <v>0</v>
      </c>
      <c r="K76" s="15">
        <v>0</v>
      </c>
      <c r="L76" s="15">
        <v>0</v>
      </c>
      <c r="M76" s="15">
        <v>31</v>
      </c>
      <c r="N76" s="16">
        <v>31</v>
      </c>
      <c r="O76" s="24" t="s">
        <v>50</v>
      </c>
      <c r="P76" s="24" t="s">
        <v>51</v>
      </c>
      <c r="Q76" s="24" t="s">
        <v>162</v>
      </c>
      <c r="R76" s="25" t="s">
        <v>218</v>
      </c>
    </row>
    <row r="77" spans="1:18" ht="31.5" x14ac:dyDescent="0.25">
      <c r="A77" s="14" t="s">
        <v>173</v>
      </c>
      <c r="B77" s="15">
        <v>17</v>
      </c>
      <c r="C77" s="15">
        <v>12</v>
      </c>
      <c r="D77" s="16">
        <f t="shared" si="47"/>
        <v>29</v>
      </c>
      <c r="E77" s="15">
        <v>29</v>
      </c>
      <c r="F77" s="15">
        <v>0</v>
      </c>
      <c r="G77" s="15">
        <v>0</v>
      </c>
      <c r="H77" s="15">
        <v>0</v>
      </c>
      <c r="I77" s="15">
        <f t="shared" ref="I77" si="51">SUM(E77:H77)</f>
        <v>29</v>
      </c>
      <c r="J77" s="15">
        <v>0</v>
      </c>
      <c r="K77" s="15">
        <v>0</v>
      </c>
      <c r="L77" s="15">
        <v>0</v>
      </c>
      <c r="M77" s="15">
        <v>29</v>
      </c>
      <c r="N77" s="16">
        <f t="shared" si="49"/>
        <v>29</v>
      </c>
      <c r="O77" s="24" t="s">
        <v>50</v>
      </c>
      <c r="P77" s="24" t="s">
        <v>51</v>
      </c>
      <c r="Q77" s="13" t="s">
        <v>163</v>
      </c>
      <c r="R77" s="25" t="s">
        <v>100</v>
      </c>
    </row>
    <row r="78" spans="1:18" ht="47.25" x14ac:dyDescent="0.25">
      <c r="A78" s="14" t="s">
        <v>173</v>
      </c>
      <c r="B78" s="15">
        <v>15</v>
      </c>
      <c r="C78" s="15">
        <v>17</v>
      </c>
      <c r="D78" s="16">
        <f t="shared" si="47"/>
        <v>32</v>
      </c>
      <c r="E78" s="15">
        <v>32</v>
      </c>
      <c r="F78" s="15">
        <v>0</v>
      </c>
      <c r="G78" s="15">
        <v>0</v>
      </c>
      <c r="H78" s="15">
        <v>0</v>
      </c>
      <c r="I78" s="15">
        <v>32</v>
      </c>
      <c r="J78" s="15">
        <v>0</v>
      </c>
      <c r="K78" s="15">
        <v>0</v>
      </c>
      <c r="L78" s="15">
        <v>0</v>
      </c>
      <c r="M78" s="15">
        <v>32</v>
      </c>
      <c r="N78" s="16">
        <f t="shared" si="49"/>
        <v>32</v>
      </c>
      <c r="O78" s="24" t="s">
        <v>50</v>
      </c>
      <c r="P78" s="24" t="s">
        <v>51</v>
      </c>
      <c r="Q78" s="13" t="s">
        <v>130</v>
      </c>
      <c r="R78" s="25" t="s">
        <v>219</v>
      </c>
    </row>
    <row r="79" spans="1:18" ht="31.5" x14ac:dyDescent="0.25">
      <c r="A79" s="14" t="s">
        <v>173</v>
      </c>
      <c r="B79" s="15">
        <v>46</v>
      </c>
      <c r="C79" s="15">
        <v>51</v>
      </c>
      <c r="D79" s="16">
        <f t="shared" si="47"/>
        <v>97</v>
      </c>
      <c r="E79" s="15">
        <v>0</v>
      </c>
      <c r="F79" s="15">
        <v>97</v>
      </c>
      <c r="G79" s="15">
        <v>0</v>
      </c>
      <c r="H79" s="15">
        <v>0</v>
      </c>
      <c r="I79" s="15">
        <v>97</v>
      </c>
      <c r="J79" s="15">
        <v>0</v>
      </c>
      <c r="K79" s="15">
        <v>0</v>
      </c>
      <c r="L79" s="15">
        <v>0</v>
      </c>
      <c r="M79" s="15">
        <v>97</v>
      </c>
      <c r="N79" s="16">
        <f t="shared" si="49"/>
        <v>97</v>
      </c>
      <c r="O79" s="24" t="s">
        <v>20</v>
      </c>
      <c r="P79" s="24" t="s">
        <v>108</v>
      </c>
      <c r="Q79" s="13" t="s">
        <v>188</v>
      </c>
      <c r="R79" s="25" t="s">
        <v>101</v>
      </c>
    </row>
    <row r="80" spans="1:18" ht="31.5" x14ac:dyDescent="0.25">
      <c r="A80" s="14" t="s">
        <v>173</v>
      </c>
      <c r="B80" s="15">
        <v>105</v>
      </c>
      <c r="C80" s="15">
        <v>130</v>
      </c>
      <c r="D80" s="16">
        <f t="shared" si="47"/>
        <v>235</v>
      </c>
      <c r="E80" s="15">
        <v>0</v>
      </c>
      <c r="F80" s="15">
        <v>235</v>
      </c>
      <c r="G80" s="15">
        <v>0</v>
      </c>
      <c r="H80" s="15">
        <v>0</v>
      </c>
      <c r="I80" s="15">
        <f t="shared" ref="I80:I87" si="52">SUM(E80:H80)</f>
        <v>235</v>
      </c>
      <c r="J80" s="15">
        <v>0</v>
      </c>
      <c r="K80" s="15">
        <v>0</v>
      </c>
      <c r="L80" s="15">
        <v>0</v>
      </c>
      <c r="M80" s="15">
        <v>235</v>
      </c>
      <c r="N80" s="16">
        <f t="shared" si="49"/>
        <v>235</v>
      </c>
      <c r="O80" s="24" t="s">
        <v>20</v>
      </c>
      <c r="P80" s="24" t="s">
        <v>20</v>
      </c>
      <c r="Q80" s="13" t="s">
        <v>187</v>
      </c>
      <c r="R80" s="25" t="s">
        <v>102</v>
      </c>
    </row>
    <row r="81" spans="1:18" ht="31.5" x14ac:dyDescent="0.25">
      <c r="A81" s="14" t="s">
        <v>173</v>
      </c>
      <c r="B81" s="15">
        <v>12</v>
      </c>
      <c r="C81" s="15">
        <v>101</v>
      </c>
      <c r="D81" s="16">
        <f t="shared" si="47"/>
        <v>113</v>
      </c>
      <c r="E81" s="15">
        <v>0</v>
      </c>
      <c r="F81" s="15">
        <v>0</v>
      </c>
      <c r="G81" s="15">
        <v>113</v>
      </c>
      <c r="H81" s="15">
        <v>0</v>
      </c>
      <c r="I81" s="15">
        <f t="shared" si="52"/>
        <v>113</v>
      </c>
      <c r="J81" s="15">
        <v>0</v>
      </c>
      <c r="K81" s="15">
        <v>0</v>
      </c>
      <c r="L81" s="15">
        <v>0</v>
      </c>
      <c r="M81" s="15">
        <v>113</v>
      </c>
      <c r="N81" s="16">
        <f t="shared" si="49"/>
        <v>113</v>
      </c>
      <c r="O81" s="24" t="s">
        <v>20</v>
      </c>
      <c r="P81" s="24" t="s">
        <v>20</v>
      </c>
      <c r="Q81" s="13" t="s">
        <v>164</v>
      </c>
      <c r="R81" s="25" t="s">
        <v>103</v>
      </c>
    </row>
    <row r="82" spans="1:18" ht="31.5" x14ac:dyDescent="0.25">
      <c r="A82" s="14" t="s">
        <v>173</v>
      </c>
      <c r="B82" s="15">
        <v>12</v>
      </c>
      <c r="C82" s="15">
        <v>0</v>
      </c>
      <c r="D82" s="16">
        <f t="shared" si="47"/>
        <v>12</v>
      </c>
      <c r="E82" s="15">
        <v>12</v>
      </c>
      <c r="F82" s="15">
        <v>0</v>
      </c>
      <c r="G82" s="15">
        <v>0</v>
      </c>
      <c r="H82" s="15">
        <v>0</v>
      </c>
      <c r="I82" s="15">
        <v>12</v>
      </c>
      <c r="J82" s="15">
        <v>0</v>
      </c>
      <c r="K82" s="15">
        <v>0</v>
      </c>
      <c r="L82" s="15">
        <v>0</v>
      </c>
      <c r="M82" s="15">
        <v>12</v>
      </c>
      <c r="N82" s="16">
        <v>12</v>
      </c>
      <c r="O82" s="24" t="s">
        <v>20</v>
      </c>
      <c r="P82" s="24" t="s">
        <v>20</v>
      </c>
      <c r="Q82" s="13" t="s">
        <v>165</v>
      </c>
      <c r="R82" s="25" t="s">
        <v>109</v>
      </c>
    </row>
    <row r="83" spans="1:18" ht="31.5" x14ac:dyDescent="0.25">
      <c r="A83" s="14" t="s">
        <v>173</v>
      </c>
      <c r="B83" s="15">
        <v>60</v>
      </c>
      <c r="C83" s="15">
        <v>70</v>
      </c>
      <c r="D83" s="16">
        <f t="shared" si="47"/>
        <v>130</v>
      </c>
      <c r="E83" s="15">
        <v>130</v>
      </c>
      <c r="F83" s="15">
        <v>0</v>
      </c>
      <c r="G83" s="15">
        <v>0</v>
      </c>
      <c r="H83" s="15">
        <v>0</v>
      </c>
      <c r="I83" s="15">
        <f t="shared" si="52"/>
        <v>130</v>
      </c>
      <c r="J83" s="15">
        <v>0</v>
      </c>
      <c r="K83" s="15">
        <v>0</v>
      </c>
      <c r="L83" s="15">
        <v>0</v>
      </c>
      <c r="M83" s="15">
        <v>130</v>
      </c>
      <c r="N83" s="16">
        <f t="shared" ref="N83:N88" si="53">SUM(J83:M83)</f>
        <v>130</v>
      </c>
      <c r="O83" s="24" t="s">
        <v>24</v>
      </c>
      <c r="P83" s="24" t="s">
        <v>26</v>
      </c>
      <c r="Q83" s="13" t="s">
        <v>166</v>
      </c>
      <c r="R83" s="25" t="s">
        <v>104</v>
      </c>
    </row>
    <row r="84" spans="1:18" ht="31.5" x14ac:dyDescent="0.25">
      <c r="A84" s="14" t="s">
        <v>173</v>
      </c>
      <c r="B84" s="15">
        <v>22</v>
      </c>
      <c r="C84" s="15">
        <v>23</v>
      </c>
      <c r="D84" s="16">
        <f t="shared" si="47"/>
        <v>45</v>
      </c>
      <c r="E84" s="15">
        <v>19</v>
      </c>
      <c r="F84" s="15">
        <v>26</v>
      </c>
      <c r="G84" s="15">
        <v>0</v>
      </c>
      <c r="H84" s="15">
        <v>0</v>
      </c>
      <c r="I84" s="15">
        <f t="shared" si="52"/>
        <v>45</v>
      </c>
      <c r="J84" s="15">
        <v>0</v>
      </c>
      <c r="K84" s="15">
        <v>0</v>
      </c>
      <c r="L84" s="15">
        <v>0</v>
      </c>
      <c r="M84" s="15">
        <v>45</v>
      </c>
      <c r="N84" s="16">
        <f t="shared" si="53"/>
        <v>45</v>
      </c>
      <c r="O84" s="24" t="s">
        <v>38</v>
      </c>
      <c r="P84" s="24" t="s">
        <v>49</v>
      </c>
      <c r="Q84" s="13" t="s">
        <v>49</v>
      </c>
      <c r="R84" s="25" t="s">
        <v>105</v>
      </c>
    </row>
    <row r="85" spans="1:18" ht="31.5" x14ac:dyDescent="0.25">
      <c r="A85" s="14" t="s">
        <v>173</v>
      </c>
      <c r="B85" s="15">
        <v>122</v>
      </c>
      <c r="C85" s="15">
        <v>161</v>
      </c>
      <c r="D85" s="16">
        <f t="shared" si="47"/>
        <v>283</v>
      </c>
      <c r="E85" s="15">
        <v>2</v>
      </c>
      <c r="F85" s="15">
        <v>281</v>
      </c>
      <c r="G85" s="15">
        <v>0</v>
      </c>
      <c r="H85" s="15">
        <v>0</v>
      </c>
      <c r="I85" s="15">
        <f t="shared" si="52"/>
        <v>283</v>
      </c>
      <c r="J85" s="15">
        <v>0</v>
      </c>
      <c r="K85" s="15">
        <v>0</v>
      </c>
      <c r="L85" s="15">
        <v>0</v>
      </c>
      <c r="M85" s="15">
        <v>283</v>
      </c>
      <c r="N85" s="16">
        <f t="shared" si="53"/>
        <v>283</v>
      </c>
      <c r="O85" s="24" t="s">
        <v>50</v>
      </c>
      <c r="P85" s="24" t="s">
        <v>51</v>
      </c>
      <c r="Q85" s="24" t="s">
        <v>51</v>
      </c>
      <c r="R85" s="25" t="s">
        <v>106</v>
      </c>
    </row>
    <row r="86" spans="1:18" ht="31.5" x14ac:dyDescent="0.25">
      <c r="A86" s="14" t="s">
        <v>173</v>
      </c>
      <c r="B86" s="15">
        <v>30</v>
      </c>
      <c r="C86" s="15">
        <v>24</v>
      </c>
      <c r="D86" s="16">
        <f t="shared" si="47"/>
        <v>54</v>
      </c>
      <c r="E86" s="15">
        <v>54</v>
      </c>
      <c r="F86" s="15">
        <v>0</v>
      </c>
      <c r="G86" s="15">
        <v>0</v>
      </c>
      <c r="H86" s="15">
        <v>0</v>
      </c>
      <c r="I86" s="15">
        <v>54</v>
      </c>
      <c r="J86" s="15"/>
      <c r="K86" s="15">
        <v>0</v>
      </c>
      <c r="L86" s="15">
        <v>0</v>
      </c>
      <c r="M86" s="15">
        <v>54</v>
      </c>
      <c r="N86" s="16">
        <f t="shared" si="53"/>
        <v>54</v>
      </c>
      <c r="O86" s="24" t="s">
        <v>50</v>
      </c>
      <c r="P86" s="24" t="s">
        <v>53</v>
      </c>
      <c r="Q86" s="13" t="s">
        <v>185</v>
      </c>
      <c r="R86" s="25" t="s">
        <v>186</v>
      </c>
    </row>
    <row r="87" spans="1:18" ht="31.5" x14ac:dyDescent="0.25">
      <c r="A87" s="14" t="s">
        <v>173</v>
      </c>
      <c r="B87" s="15">
        <v>2</v>
      </c>
      <c r="C87" s="15">
        <v>9</v>
      </c>
      <c r="D87" s="16">
        <f t="shared" si="47"/>
        <v>11</v>
      </c>
      <c r="E87" s="15">
        <v>0</v>
      </c>
      <c r="F87" s="15">
        <v>5</v>
      </c>
      <c r="G87" s="15">
        <v>6</v>
      </c>
      <c r="H87" s="15">
        <v>0</v>
      </c>
      <c r="I87" s="15">
        <f t="shared" si="52"/>
        <v>11</v>
      </c>
      <c r="J87" s="15">
        <v>3</v>
      </c>
      <c r="K87" s="15">
        <v>0</v>
      </c>
      <c r="L87" s="15">
        <v>0</v>
      </c>
      <c r="M87" s="15">
        <v>8</v>
      </c>
      <c r="N87" s="16">
        <f t="shared" si="53"/>
        <v>11</v>
      </c>
      <c r="O87" s="24" t="s">
        <v>20</v>
      </c>
      <c r="P87" s="24" t="s">
        <v>20</v>
      </c>
      <c r="Q87" s="13" t="s">
        <v>167</v>
      </c>
      <c r="R87" s="25" t="s">
        <v>107</v>
      </c>
    </row>
    <row r="88" spans="1:18" ht="31.5" x14ac:dyDescent="0.25">
      <c r="A88" s="14" t="s">
        <v>173</v>
      </c>
      <c r="B88" s="15">
        <v>72</v>
      </c>
      <c r="C88" s="15">
        <v>76</v>
      </c>
      <c r="D88" s="16">
        <f t="shared" si="47"/>
        <v>148</v>
      </c>
      <c r="E88" s="15">
        <v>142</v>
      </c>
      <c r="F88" s="15">
        <v>6</v>
      </c>
      <c r="G88" s="15">
        <v>0</v>
      </c>
      <c r="H88" s="15">
        <v>0</v>
      </c>
      <c r="I88" s="15">
        <v>148</v>
      </c>
      <c r="J88" s="15">
        <v>0</v>
      </c>
      <c r="K88" s="15">
        <v>0</v>
      </c>
      <c r="L88" s="15">
        <v>0</v>
      </c>
      <c r="M88" s="15">
        <v>148</v>
      </c>
      <c r="N88" s="16">
        <f t="shared" si="53"/>
        <v>148</v>
      </c>
      <c r="O88" s="24" t="s">
        <v>20</v>
      </c>
      <c r="P88" s="24" t="s">
        <v>56</v>
      </c>
      <c r="Q88" s="13" t="s">
        <v>184</v>
      </c>
      <c r="R88" s="25" t="s">
        <v>69</v>
      </c>
    </row>
    <row r="89" spans="1:18" ht="31.5" x14ac:dyDescent="0.25">
      <c r="A89" s="14" t="s">
        <v>173</v>
      </c>
      <c r="B89" s="15">
        <v>2</v>
      </c>
      <c r="C89" s="15">
        <v>4</v>
      </c>
      <c r="D89" s="16">
        <f t="shared" si="47"/>
        <v>6</v>
      </c>
      <c r="E89" s="15">
        <v>6</v>
      </c>
      <c r="F89" s="15">
        <v>0</v>
      </c>
      <c r="G89" s="15">
        <v>0</v>
      </c>
      <c r="H89" s="15">
        <v>0</v>
      </c>
      <c r="I89" s="15">
        <v>6</v>
      </c>
      <c r="J89" s="15">
        <v>0</v>
      </c>
      <c r="K89" s="15">
        <v>0</v>
      </c>
      <c r="L89" s="15">
        <v>0</v>
      </c>
      <c r="M89" s="15">
        <v>6</v>
      </c>
      <c r="N89" s="16">
        <f t="shared" ref="N89:N95" si="54">SUM(J89:M89)</f>
        <v>6</v>
      </c>
      <c r="O89" s="24" t="s">
        <v>20</v>
      </c>
      <c r="P89" s="24" t="s">
        <v>20</v>
      </c>
      <c r="Q89" s="13" t="s">
        <v>183</v>
      </c>
      <c r="R89" s="25" t="s">
        <v>110</v>
      </c>
    </row>
    <row r="90" spans="1:18" ht="31.5" x14ac:dyDescent="0.25">
      <c r="A90" s="14" t="s">
        <v>173</v>
      </c>
      <c r="B90" s="15">
        <v>42</v>
      </c>
      <c r="C90" s="15">
        <v>32</v>
      </c>
      <c r="D90" s="16">
        <f t="shared" si="47"/>
        <v>74</v>
      </c>
      <c r="E90" s="15">
        <v>71</v>
      </c>
      <c r="F90" s="15">
        <v>3</v>
      </c>
      <c r="G90" s="15">
        <v>0</v>
      </c>
      <c r="H90" s="15">
        <v>0</v>
      </c>
      <c r="I90" s="15">
        <v>74</v>
      </c>
      <c r="J90" s="15">
        <v>0</v>
      </c>
      <c r="K90" s="15">
        <v>0</v>
      </c>
      <c r="L90" s="15">
        <v>0</v>
      </c>
      <c r="M90" s="15">
        <v>74</v>
      </c>
      <c r="N90" s="16">
        <f>SUM(J90:M90)</f>
        <v>74</v>
      </c>
      <c r="O90" s="24" t="s">
        <v>20</v>
      </c>
      <c r="P90" s="24" t="s">
        <v>56</v>
      </c>
      <c r="Q90" s="13" t="s">
        <v>182</v>
      </c>
      <c r="R90" s="25" t="s">
        <v>111</v>
      </c>
    </row>
    <row r="91" spans="1:18" ht="31.5" x14ac:dyDescent="0.25">
      <c r="A91" s="14" t="s">
        <v>173</v>
      </c>
      <c r="B91" s="15">
        <v>105</v>
      </c>
      <c r="C91" s="15">
        <v>127</v>
      </c>
      <c r="D91" s="16">
        <f t="shared" si="47"/>
        <v>232</v>
      </c>
      <c r="E91" s="15">
        <v>7</v>
      </c>
      <c r="F91" s="15">
        <v>225</v>
      </c>
      <c r="G91" s="15">
        <v>0</v>
      </c>
      <c r="H91" s="15">
        <v>0</v>
      </c>
      <c r="I91" s="15">
        <f t="shared" ref="I91" si="55">SUM(E91:H91)</f>
        <v>232</v>
      </c>
      <c r="J91" s="15">
        <v>0</v>
      </c>
      <c r="K91" s="15">
        <v>0</v>
      </c>
      <c r="L91" s="15">
        <v>0</v>
      </c>
      <c r="M91" s="15">
        <v>232</v>
      </c>
      <c r="N91" s="16">
        <f t="shared" si="54"/>
        <v>232</v>
      </c>
      <c r="O91" s="24" t="s">
        <v>118</v>
      </c>
      <c r="P91" s="24" t="s">
        <v>120</v>
      </c>
      <c r="Q91" s="13" t="s">
        <v>181</v>
      </c>
      <c r="R91" s="25" t="s">
        <v>220</v>
      </c>
    </row>
    <row r="92" spans="1:18" ht="31.5" x14ac:dyDescent="0.25">
      <c r="A92" s="14" t="s">
        <v>173</v>
      </c>
      <c r="B92" s="15">
        <v>66</v>
      </c>
      <c r="C92" s="15">
        <v>57</v>
      </c>
      <c r="D92" s="16">
        <f t="shared" si="47"/>
        <v>123</v>
      </c>
      <c r="E92" s="15">
        <v>108</v>
      </c>
      <c r="F92" s="15">
        <v>15</v>
      </c>
      <c r="G92" s="15">
        <v>0</v>
      </c>
      <c r="H92" s="15">
        <v>0</v>
      </c>
      <c r="I92" s="15">
        <v>123</v>
      </c>
      <c r="J92" s="15">
        <v>0</v>
      </c>
      <c r="K92" s="15">
        <v>0</v>
      </c>
      <c r="L92" s="15">
        <v>0</v>
      </c>
      <c r="M92" s="15">
        <v>123</v>
      </c>
      <c r="N92" s="16">
        <f t="shared" si="54"/>
        <v>123</v>
      </c>
      <c r="O92" s="24" t="s">
        <v>38</v>
      </c>
      <c r="P92" s="24" t="s">
        <v>38</v>
      </c>
      <c r="Q92" s="13" t="s">
        <v>180</v>
      </c>
      <c r="R92" s="25" t="s">
        <v>112</v>
      </c>
    </row>
    <row r="93" spans="1:18" ht="31.5" x14ac:dyDescent="0.25">
      <c r="A93" s="14" t="s">
        <v>173</v>
      </c>
      <c r="B93" s="15">
        <v>1</v>
      </c>
      <c r="C93" s="15">
        <v>3</v>
      </c>
      <c r="D93" s="16">
        <f t="shared" si="47"/>
        <v>4</v>
      </c>
      <c r="E93" s="15">
        <v>0</v>
      </c>
      <c r="F93" s="15">
        <v>0</v>
      </c>
      <c r="G93" s="15">
        <v>4</v>
      </c>
      <c r="H93" s="15">
        <v>0</v>
      </c>
      <c r="I93" s="15">
        <f t="shared" ref="I93:I97" si="56">SUM(E93:H93)</f>
        <v>4</v>
      </c>
      <c r="J93" s="15">
        <v>0</v>
      </c>
      <c r="K93" s="15">
        <v>0</v>
      </c>
      <c r="L93" s="15">
        <v>0</v>
      </c>
      <c r="M93" s="15">
        <v>4</v>
      </c>
      <c r="N93" s="16">
        <f t="shared" si="54"/>
        <v>4</v>
      </c>
      <c r="O93" s="24" t="s">
        <v>38</v>
      </c>
      <c r="P93" s="24" t="s">
        <v>39</v>
      </c>
      <c r="Q93" s="13" t="s">
        <v>179</v>
      </c>
      <c r="R93" s="25" t="s">
        <v>113</v>
      </c>
    </row>
    <row r="94" spans="1:18" ht="31.5" x14ac:dyDescent="0.25">
      <c r="A94" s="14" t="s">
        <v>173</v>
      </c>
      <c r="B94" s="15">
        <v>1</v>
      </c>
      <c r="C94" s="15">
        <v>4</v>
      </c>
      <c r="D94" s="16">
        <f t="shared" si="47"/>
        <v>5</v>
      </c>
      <c r="E94" s="15">
        <v>0</v>
      </c>
      <c r="F94" s="15">
        <v>0</v>
      </c>
      <c r="G94" s="15">
        <v>5</v>
      </c>
      <c r="H94" s="15">
        <v>0</v>
      </c>
      <c r="I94" s="15">
        <f t="shared" si="56"/>
        <v>5</v>
      </c>
      <c r="J94" s="15">
        <v>0</v>
      </c>
      <c r="K94" s="15">
        <v>0</v>
      </c>
      <c r="L94" s="15">
        <v>0</v>
      </c>
      <c r="M94" s="15">
        <v>5</v>
      </c>
      <c r="N94" s="16">
        <f t="shared" si="54"/>
        <v>5</v>
      </c>
      <c r="O94" s="24" t="s">
        <v>118</v>
      </c>
      <c r="P94" s="24" t="s">
        <v>119</v>
      </c>
      <c r="Q94" s="13" t="s">
        <v>168</v>
      </c>
      <c r="R94" s="25" t="s">
        <v>114</v>
      </c>
    </row>
    <row r="95" spans="1:18" ht="31.5" x14ac:dyDescent="0.25">
      <c r="A95" s="14" t="s">
        <v>173</v>
      </c>
      <c r="B95" s="15">
        <v>3</v>
      </c>
      <c r="C95" s="15">
        <v>26</v>
      </c>
      <c r="D95" s="16">
        <f t="shared" si="47"/>
        <v>29</v>
      </c>
      <c r="E95" s="15">
        <v>0</v>
      </c>
      <c r="F95" s="15">
        <v>3</v>
      </c>
      <c r="G95" s="15">
        <v>26</v>
      </c>
      <c r="H95" s="15">
        <v>0</v>
      </c>
      <c r="I95" s="15">
        <f t="shared" si="56"/>
        <v>29</v>
      </c>
      <c r="J95" s="15">
        <v>2</v>
      </c>
      <c r="K95" s="15">
        <v>0</v>
      </c>
      <c r="L95" s="15">
        <v>0</v>
      </c>
      <c r="M95" s="15">
        <v>27</v>
      </c>
      <c r="N95" s="16">
        <f t="shared" si="54"/>
        <v>29</v>
      </c>
      <c r="O95" s="24" t="s">
        <v>118</v>
      </c>
      <c r="P95" s="24" t="s">
        <v>121</v>
      </c>
      <c r="Q95" s="25" t="s">
        <v>169</v>
      </c>
      <c r="R95" s="25" t="s">
        <v>115</v>
      </c>
    </row>
    <row r="96" spans="1:18" ht="31.5" x14ac:dyDescent="0.25">
      <c r="A96" s="14" t="s">
        <v>173</v>
      </c>
      <c r="B96" s="15">
        <v>5</v>
      </c>
      <c r="C96" s="15">
        <v>4</v>
      </c>
      <c r="D96" s="16">
        <f t="shared" si="47"/>
        <v>9</v>
      </c>
      <c r="E96" s="15">
        <v>1</v>
      </c>
      <c r="F96" s="15">
        <v>0</v>
      </c>
      <c r="G96" s="15">
        <v>8</v>
      </c>
      <c r="H96" s="15">
        <v>0</v>
      </c>
      <c r="I96" s="15">
        <f t="shared" si="56"/>
        <v>9</v>
      </c>
      <c r="J96" s="15">
        <v>0</v>
      </c>
      <c r="K96" s="15">
        <v>0</v>
      </c>
      <c r="L96" s="15">
        <v>0</v>
      </c>
      <c r="M96" s="15">
        <v>9</v>
      </c>
      <c r="N96" s="16">
        <v>9</v>
      </c>
      <c r="O96" s="24" t="s">
        <v>118</v>
      </c>
      <c r="P96" s="24" t="s">
        <v>120</v>
      </c>
      <c r="Q96" s="13" t="s">
        <v>170</v>
      </c>
      <c r="R96" s="25" t="s">
        <v>116</v>
      </c>
    </row>
    <row r="97" spans="1:18" ht="31.5" x14ac:dyDescent="0.25">
      <c r="A97" s="14" t="s">
        <v>173</v>
      </c>
      <c r="B97" s="15">
        <v>30</v>
      </c>
      <c r="C97" s="15">
        <v>45</v>
      </c>
      <c r="D97" s="16">
        <f t="shared" si="47"/>
        <v>75</v>
      </c>
      <c r="E97" s="15">
        <v>3</v>
      </c>
      <c r="F97" s="15">
        <v>72</v>
      </c>
      <c r="G97" s="15">
        <v>0</v>
      </c>
      <c r="H97" s="15">
        <v>0</v>
      </c>
      <c r="I97" s="15">
        <f t="shared" si="56"/>
        <v>75</v>
      </c>
      <c r="J97" s="15">
        <v>3</v>
      </c>
      <c r="K97" s="15">
        <v>0</v>
      </c>
      <c r="L97" s="15">
        <v>0</v>
      </c>
      <c r="M97" s="15">
        <v>72</v>
      </c>
      <c r="N97" s="16">
        <f t="shared" ref="N97:N102" si="57">SUM(J97:M97)</f>
        <v>75</v>
      </c>
      <c r="O97" s="24" t="s">
        <v>118</v>
      </c>
      <c r="P97" s="24" t="s">
        <v>121</v>
      </c>
      <c r="Q97" s="13" t="s">
        <v>171</v>
      </c>
      <c r="R97" s="25" t="s">
        <v>221</v>
      </c>
    </row>
    <row r="98" spans="1:18" ht="31.5" x14ac:dyDescent="0.25">
      <c r="A98" s="14" t="s">
        <v>173</v>
      </c>
      <c r="B98" s="15">
        <v>6</v>
      </c>
      <c r="C98" s="15">
        <v>5</v>
      </c>
      <c r="D98" s="16">
        <f t="shared" si="47"/>
        <v>11</v>
      </c>
      <c r="E98" s="15">
        <v>0</v>
      </c>
      <c r="F98" s="15">
        <v>0</v>
      </c>
      <c r="G98" s="15">
        <v>11</v>
      </c>
      <c r="H98" s="15">
        <v>0</v>
      </c>
      <c r="I98" s="15">
        <v>11</v>
      </c>
      <c r="J98" s="15">
        <v>0</v>
      </c>
      <c r="K98" s="15">
        <v>0</v>
      </c>
      <c r="L98" s="15">
        <v>0</v>
      </c>
      <c r="M98" s="15">
        <v>11</v>
      </c>
      <c r="N98" s="16">
        <f t="shared" si="57"/>
        <v>11</v>
      </c>
      <c r="O98" s="24" t="s">
        <v>118</v>
      </c>
      <c r="P98" s="24" t="s">
        <v>119</v>
      </c>
      <c r="Q98" s="24" t="s">
        <v>119</v>
      </c>
      <c r="R98" s="25" t="s">
        <v>117</v>
      </c>
    </row>
    <row r="99" spans="1:18" ht="31.5" x14ac:dyDescent="0.25">
      <c r="A99" s="14" t="s">
        <v>173</v>
      </c>
      <c r="B99" s="15">
        <v>11</v>
      </c>
      <c r="C99" s="15">
        <v>25</v>
      </c>
      <c r="D99" s="16">
        <f t="shared" si="47"/>
        <v>36</v>
      </c>
      <c r="E99" s="15">
        <v>36</v>
      </c>
      <c r="F99" s="15">
        <v>0</v>
      </c>
      <c r="G99" s="15">
        <v>0</v>
      </c>
      <c r="H99" s="15">
        <v>0</v>
      </c>
      <c r="I99" s="15">
        <f t="shared" ref="I99" si="58">SUM(E99:H99)</f>
        <v>36</v>
      </c>
      <c r="J99" s="15">
        <v>0</v>
      </c>
      <c r="K99" s="15">
        <v>0</v>
      </c>
      <c r="L99" s="15">
        <v>0</v>
      </c>
      <c r="M99" s="15">
        <v>36</v>
      </c>
      <c r="N99" s="16">
        <f t="shared" si="57"/>
        <v>36</v>
      </c>
      <c r="O99" s="24" t="s">
        <v>118</v>
      </c>
      <c r="P99" s="24" t="s">
        <v>121</v>
      </c>
      <c r="Q99" s="13" t="s">
        <v>121</v>
      </c>
      <c r="R99" s="25" t="s">
        <v>122</v>
      </c>
    </row>
    <row r="100" spans="1:18" ht="31.5" x14ac:dyDescent="0.25">
      <c r="A100" s="14" t="s">
        <v>173</v>
      </c>
      <c r="B100" s="15">
        <v>80</v>
      </c>
      <c r="C100" s="15">
        <v>109</v>
      </c>
      <c r="D100" s="16">
        <f t="shared" si="47"/>
        <v>189</v>
      </c>
      <c r="E100" s="15">
        <v>1</v>
      </c>
      <c r="F100" s="15">
        <v>188</v>
      </c>
      <c r="G100" s="15">
        <v>0</v>
      </c>
      <c r="H100" s="15">
        <v>0</v>
      </c>
      <c r="I100" s="15">
        <v>189</v>
      </c>
      <c r="J100" s="15">
        <v>0</v>
      </c>
      <c r="K100" s="15">
        <v>0</v>
      </c>
      <c r="L100" s="15">
        <v>0</v>
      </c>
      <c r="M100" s="15">
        <v>189</v>
      </c>
      <c r="N100" s="16">
        <f t="shared" si="57"/>
        <v>189</v>
      </c>
      <c r="O100" s="24" t="s">
        <v>42</v>
      </c>
      <c r="P100" s="24" t="s">
        <v>43</v>
      </c>
      <c r="Q100" s="13" t="s">
        <v>171</v>
      </c>
      <c r="R100" s="29" t="s">
        <v>221</v>
      </c>
    </row>
    <row r="101" spans="1:18" ht="31.5" x14ac:dyDescent="0.25">
      <c r="A101" s="14" t="s">
        <v>173</v>
      </c>
      <c r="B101" s="15">
        <v>3</v>
      </c>
      <c r="C101" s="15">
        <v>13</v>
      </c>
      <c r="D101" s="16">
        <f t="shared" si="47"/>
        <v>16</v>
      </c>
      <c r="E101" s="15">
        <v>0</v>
      </c>
      <c r="F101" s="15">
        <v>2</v>
      </c>
      <c r="G101" s="15">
        <v>14</v>
      </c>
      <c r="H101" s="15">
        <v>0</v>
      </c>
      <c r="I101" s="15">
        <f t="shared" ref="I101" si="59">SUM(E101:H101)</f>
        <v>16</v>
      </c>
      <c r="J101" s="15">
        <v>0</v>
      </c>
      <c r="K101" s="15">
        <v>0</v>
      </c>
      <c r="L101" s="15">
        <v>0</v>
      </c>
      <c r="M101" s="15">
        <v>16</v>
      </c>
      <c r="N101" s="16">
        <f t="shared" si="57"/>
        <v>16</v>
      </c>
      <c r="O101" s="24" t="s">
        <v>42</v>
      </c>
      <c r="P101" s="24" t="s">
        <v>42</v>
      </c>
      <c r="Q101" s="13" t="s">
        <v>140</v>
      </c>
      <c r="R101" s="29" t="s">
        <v>123</v>
      </c>
    </row>
    <row r="102" spans="1:18" ht="31.5" x14ac:dyDescent="0.25">
      <c r="A102" s="14" t="s">
        <v>173</v>
      </c>
      <c r="B102" s="15">
        <v>13</v>
      </c>
      <c r="C102" s="15">
        <v>20</v>
      </c>
      <c r="D102" s="16">
        <f t="shared" si="47"/>
        <v>33</v>
      </c>
      <c r="E102" s="15">
        <v>0</v>
      </c>
      <c r="F102" s="15">
        <v>33</v>
      </c>
      <c r="G102" s="15">
        <v>0</v>
      </c>
      <c r="H102" s="15">
        <v>0</v>
      </c>
      <c r="I102" s="15">
        <v>33</v>
      </c>
      <c r="J102" s="15">
        <v>0</v>
      </c>
      <c r="K102" s="15">
        <v>0</v>
      </c>
      <c r="L102" s="15">
        <v>0</v>
      </c>
      <c r="M102" s="15">
        <v>33</v>
      </c>
      <c r="N102" s="15">
        <f t="shared" si="57"/>
        <v>33</v>
      </c>
      <c r="O102" s="24" t="s">
        <v>118</v>
      </c>
      <c r="P102" s="24" t="s">
        <v>119</v>
      </c>
      <c r="Q102" s="24" t="s">
        <v>119</v>
      </c>
      <c r="R102" s="25" t="s">
        <v>124</v>
      </c>
    </row>
    <row r="103" spans="1:18" x14ac:dyDescent="0.25">
      <c r="A103" s="10"/>
    </row>
    <row r="105" spans="1:18" x14ac:dyDescent="0.25">
      <c r="G105" s="11"/>
      <c r="H105" s="11"/>
    </row>
    <row r="106" spans="1:18" x14ac:dyDescent="0.2">
      <c r="G106" s="12" t="s">
        <v>174</v>
      </c>
      <c r="H106" s="11"/>
    </row>
    <row r="107" spans="1:18" x14ac:dyDescent="0.25">
      <c r="G107" s="11"/>
      <c r="H107" s="11"/>
    </row>
  </sheetData>
  <autoFilter ref="A4:BO30" xr:uid="{8AABEC00-2655-4C3B-8E0F-B9980622D030}"/>
  <pageMargins left="0.33" right="0.28000000000000003" top="0.74803149606299213" bottom="0.74803149606299213" header="0.31496062992125984" footer="0.31496062992125984"/>
  <pageSetup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4" yWindow="409" count="2">
        <x14:dataValidation type="list" allowBlank="1" showInputMessage="1" showErrorMessage="1" prompt="Haz clic e introduce un valor de intervalo" xr:uid="{154EE80B-D5F2-4566-8A46-25D1DF939207}">
          <x14:formula1>
            <xm:f>'C:\Users\kmortiz\Downloads\[SEPTIEMBRE DATOS ESPECÍFICOS  (1).xlsx]1.'!#REF!</xm:f>
          </x14:formula1>
          <xm:sqref>O100:O101 O25:P25 O93</xm:sqref>
        </x14:dataValidation>
        <x14:dataValidation type="list" allowBlank="1" showInputMessage="1" showErrorMessage="1" prompt="Haz clic e introduce un valor de intervalo" xr:uid="{8FA5EAD5-2299-4154-9B8C-2827D8A84D37}">
          <x14:formula1>
            <xm:f>'C:\Users\kmortiz\Downloads\[OCTUBRE DATOS ESPECÍFICOS  (2).xlsx]1.'!#REF!</xm:f>
          </x14:formula1>
          <xm:sqref>O102 Q38 O26:O92 O94:O99 O5:O24 P32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2024-12-17T21:20:33Z</dcterms:modified>
</cp:coreProperties>
</file>