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4\Datos Abiertos\Agosto\"/>
    </mc:Choice>
  </mc:AlternateContent>
  <xr:revisionPtr revIDLastSave="0" documentId="13_ncr:1_{93CAD577-5832-4274-ADCF-3CAC06853B63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OST-PENITENCIARI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J6" i="5"/>
  <c r="E8" i="5"/>
  <c r="E9" i="5"/>
  <c r="E10" i="5"/>
  <c r="E11" i="5"/>
  <c r="E12" i="5"/>
  <c r="E13" i="5"/>
  <c r="E14" i="5"/>
  <c r="J10" i="5"/>
  <c r="J11" i="5"/>
  <c r="J12" i="5"/>
  <c r="J13" i="5"/>
  <c r="J14" i="5"/>
  <c r="J15" i="5"/>
  <c r="O8" i="5"/>
  <c r="O9" i="5"/>
  <c r="O10" i="5"/>
  <c r="O11" i="5"/>
  <c r="O12" i="5"/>
  <c r="O13" i="5"/>
  <c r="O14" i="5"/>
  <c r="O5" i="5" l="1"/>
  <c r="O6" i="5"/>
  <c r="O7" i="5"/>
  <c r="O15" i="5"/>
  <c r="J5" i="5"/>
  <c r="J7" i="5"/>
  <c r="E5" i="5"/>
  <c r="E6" i="5"/>
  <c r="E7" i="5"/>
  <c r="E15" i="5"/>
</calcChain>
</file>

<file path=xl/sharedStrings.xml><?xml version="1.0" encoding="utf-8"?>
<sst xmlns="http://schemas.openxmlformats.org/spreadsheetml/2006/main" count="77" uniqueCount="55">
  <si>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</si>
  <si>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</si>
  <si>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</si>
  <si>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</si>
  <si>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</si>
  <si>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</si>
  <si>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</si>
  <si>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</si>
  <si>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</si>
  <si>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</si>
  <si>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</si>
  <si>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</si>
  <si>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</si>
  <si>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</si>
  <si>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</si>
  <si>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</si>
  <si>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</si>
  <si>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</si>
  <si>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</si>
  <si>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Fotalecimiento al programa de reintegración familiar</t>
  </si>
  <si>
    <t>Fortalecimiento Psicosocial a personas privadas y exprivadas de libertad</t>
  </si>
  <si>
    <t>Guatemala</t>
  </si>
  <si>
    <t>Nuevo Modelo de Gestión Juvenil "Casa Intermedia"</t>
  </si>
  <si>
    <t>Centro Juvenil de Privación de Libertad para Mujeres "Gorriones"</t>
  </si>
  <si>
    <t>Medidas Socioeducativas SBS/Escuintla</t>
  </si>
  <si>
    <t>San José Pinula</t>
  </si>
  <si>
    <t>Aldea El Platanar</t>
  </si>
  <si>
    <t>San Juan Sacatepéquez</t>
  </si>
  <si>
    <t>Km. 18 carretera a San Pedro Sacatepéquez, Guatemala.</t>
  </si>
  <si>
    <t>Escuintla</t>
  </si>
  <si>
    <t>Residenca Zafiro 1</t>
  </si>
  <si>
    <t>Residencia Zafiro 2</t>
  </si>
  <si>
    <t>Residencia Diamante 3</t>
  </si>
  <si>
    <t>8a avenida 2-47 zona 1, Guatemala.</t>
  </si>
  <si>
    <t>8a calle 13-56 zona 1, Guatemala.</t>
  </si>
  <si>
    <t>10a. avenida 5-21 zona 1, Guatemala.</t>
  </si>
  <si>
    <t>Hogar para niñas Mi Especial Tesoro</t>
  </si>
  <si>
    <t>Hogar Gian Andrea Tiboldi</t>
  </si>
  <si>
    <t>Hogar Home International Guatemala</t>
  </si>
  <si>
    <t>Hogar Madre Anna Vitiello</t>
  </si>
  <si>
    <t>Chimaltenango</t>
  </si>
  <si>
    <t>Sacatepéquez</t>
  </si>
  <si>
    <t>Zaragoza</t>
  </si>
  <si>
    <t>Sumpango</t>
  </si>
  <si>
    <t>Aldea Hierbabuena, km 60.8</t>
  </si>
  <si>
    <t>Aldea El Cuntic</t>
  </si>
  <si>
    <t>Km. 46.5  a un costado de Vistas del Sol</t>
  </si>
  <si>
    <t>km. 47. Sumpango</t>
  </si>
  <si>
    <t>Fraijantes</t>
  </si>
  <si>
    <t>Complejo del Sistema Peniteciario</t>
  </si>
  <si>
    <t>Unidad del Nuevo Modelo de Gestión Penal "Fraijanes 1"</t>
  </si>
  <si>
    <t xml:space="preserve">2da calle 1-59 "A" Colonia Itzcuintlan, SBS </t>
  </si>
  <si>
    <t xml:space="preserve">Fortalecimiento Psicosocial a jóvenes en conflicto con ley penal </t>
  </si>
  <si>
    <t xml:space="preserve">Fortalecimiento Psicosocial a Jóvenes en conflicto con ley penal 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</si>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</sst>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Border="1"/>
    <xf numFmtId="0" fontId="1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8" xfId="0" applyBorder="1" applyAlignment="1">
      <alignment vertical="center" wrapText="1"/>
    </xf>
    <xf numFmtId="0" fontId="4" fillId="2" borderId="17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15"/>
  <sheetViews>
    <sheetView tabSelected="1" topLeftCell="B1" zoomScale="110" zoomScaleNormal="110" workbookViewId="0">
      <selection activeCell="B3" sqref="B3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2"/>
      <c r="B1" s="4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5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37" t="s">
        <v>54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48" thickBot="1" x14ac:dyDescent="0.3">
      <c r="A4" s="3" t="s">
        <v>7</v>
      </c>
      <c r="B4" s="25" t="s">
        <v>16</v>
      </c>
      <c r="C4" s="26" t="s">
        <v>10</v>
      </c>
      <c r="D4" s="26" t="s">
        <v>9</v>
      </c>
      <c r="E4" s="26" t="s">
        <v>8</v>
      </c>
      <c r="F4" s="27" t="s">
        <v>0</v>
      </c>
      <c r="G4" s="27" t="s">
        <v>17</v>
      </c>
      <c r="H4" s="27" t="s">
        <v>5</v>
      </c>
      <c r="I4" s="27" t="s">
        <v>1</v>
      </c>
      <c r="J4" s="27" t="s">
        <v>8</v>
      </c>
      <c r="K4" s="26" t="s">
        <v>2</v>
      </c>
      <c r="L4" s="26" t="s">
        <v>3</v>
      </c>
      <c r="M4" s="26" t="s">
        <v>18</v>
      </c>
      <c r="N4" s="26" t="s">
        <v>4</v>
      </c>
      <c r="O4" s="26" t="s">
        <v>8</v>
      </c>
      <c r="P4" s="27" t="s">
        <v>11</v>
      </c>
      <c r="Q4" s="27" t="s">
        <v>12</v>
      </c>
      <c r="R4" s="27" t="s">
        <v>13</v>
      </c>
      <c r="S4" s="27" t="s">
        <v>14</v>
      </c>
    </row>
    <row r="5" spans="1:19" ht="45" x14ac:dyDescent="0.25">
      <c r="A5" s="1"/>
      <c r="B5" s="18" t="s">
        <v>52</v>
      </c>
      <c r="C5" s="19">
        <v>74</v>
      </c>
      <c r="D5" s="20">
        <v>0</v>
      </c>
      <c r="E5" s="21">
        <f t="shared" ref="E5:E15" si="0">C5+D5</f>
        <v>74</v>
      </c>
      <c r="F5" s="19">
        <v>0</v>
      </c>
      <c r="G5" s="22">
        <v>74</v>
      </c>
      <c r="H5" s="22">
        <v>0</v>
      </c>
      <c r="I5" s="20">
        <v>0</v>
      </c>
      <c r="J5" s="21">
        <f>F5+G5+H6+I6</f>
        <v>74</v>
      </c>
      <c r="K5" s="19">
        <v>0</v>
      </c>
      <c r="L5" s="22">
        <v>0</v>
      </c>
      <c r="M5" s="22">
        <v>0</v>
      </c>
      <c r="N5" s="20">
        <v>74</v>
      </c>
      <c r="O5" s="21">
        <f t="shared" ref="O5:O15" si="1">SUM(K5:N5)</f>
        <v>74</v>
      </c>
      <c r="P5" s="23" t="s">
        <v>21</v>
      </c>
      <c r="Q5" s="23" t="s">
        <v>25</v>
      </c>
      <c r="R5" s="24" t="s">
        <v>26</v>
      </c>
      <c r="S5" s="28" t="s">
        <v>22</v>
      </c>
    </row>
    <row r="6" spans="1:19" ht="75" x14ac:dyDescent="0.25">
      <c r="A6" s="1"/>
      <c r="B6" s="9" t="s">
        <v>53</v>
      </c>
      <c r="C6" s="10">
        <v>0</v>
      </c>
      <c r="D6" s="12">
        <v>15</v>
      </c>
      <c r="E6" s="13">
        <f t="shared" si="0"/>
        <v>15</v>
      </c>
      <c r="F6" s="10">
        <v>0</v>
      </c>
      <c r="G6" s="6">
        <v>15</v>
      </c>
      <c r="H6" s="6">
        <v>0</v>
      </c>
      <c r="I6" s="12">
        <v>0</v>
      </c>
      <c r="J6" s="13">
        <f>F6+G6+H7+I7</f>
        <v>15</v>
      </c>
      <c r="K6" s="10">
        <v>0</v>
      </c>
      <c r="L6" s="6">
        <v>0</v>
      </c>
      <c r="M6" s="6">
        <v>0</v>
      </c>
      <c r="N6" s="12">
        <v>15</v>
      </c>
      <c r="O6" s="13">
        <f t="shared" si="1"/>
        <v>15</v>
      </c>
      <c r="P6" s="14" t="s">
        <v>21</v>
      </c>
      <c r="Q6" s="14" t="s">
        <v>27</v>
      </c>
      <c r="R6" s="15" t="s">
        <v>28</v>
      </c>
      <c r="S6" s="29" t="s">
        <v>23</v>
      </c>
    </row>
    <row r="7" spans="1:19" ht="45" x14ac:dyDescent="0.25">
      <c r="A7" s="1"/>
      <c r="B7" s="9" t="s">
        <v>53</v>
      </c>
      <c r="C7" s="10">
        <v>15</v>
      </c>
      <c r="D7" s="12">
        <v>15</v>
      </c>
      <c r="E7" s="13">
        <f t="shared" si="0"/>
        <v>30</v>
      </c>
      <c r="F7" s="10">
        <v>0</v>
      </c>
      <c r="G7" s="6">
        <v>30</v>
      </c>
      <c r="H7" s="6">
        <v>0</v>
      </c>
      <c r="I7" s="12">
        <v>0</v>
      </c>
      <c r="J7" s="13">
        <f t="shared" ref="J7:J15" si="2">F7+G7+H7+I7</f>
        <v>30</v>
      </c>
      <c r="K7" s="10">
        <v>0</v>
      </c>
      <c r="L7" s="6">
        <v>0</v>
      </c>
      <c r="M7" s="6">
        <v>0</v>
      </c>
      <c r="N7" s="12">
        <v>30</v>
      </c>
      <c r="O7" s="13">
        <f t="shared" si="1"/>
        <v>30</v>
      </c>
      <c r="P7" s="14" t="s">
        <v>29</v>
      </c>
      <c r="Q7" s="14" t="s">
        <v>29</v>
      </c>
      <c r="R7" s="14" t="s">
        <v>51</v>
      </c>
      <c r="S7" s="29" t="s">
        <v>24</v>
      </c>
    </row>
    <row r="8" spans="1:19" ht="30" x14ac:dyDescent="0.25">
      <c r="A8" s="1"/>
      <c r="B8" s="9" t="s">
        <v>19</v>
      </c>
      <c r="C8" s="36">
        <v>0</v>
      </c>
      <c r="D8" s="11">
        <v>19</v>
      </c>
      <c r="E8" s="13">
        <f t="shared" si="0"/>
        <v>19</v>
      </c>
      <c r="F8" s="10">
        <v>0</v>
      </c>
      <c r="G8" s="7">
        <v>19</v>
      </c>
      <c r="H8" s="7">
        <v>0</v>
      </c>
      <c r="I8" s="12">
        <v>0</v>
      </c>
      <c r="J8" s="13">
        <f t="shared" si="2"/>
        <v>19</v>
      </c>
      <c r="K8" s="10">
        <v>0</v>
      </c>
      <c r="L8" s="6">
        <v>0</v>
      </c>
      <c r="M8" s="6">
        <v>0</v>
      </c>
      <c r="N8" s="12">
        <v>19</v>
      </c>
      <c r="O8" s="13">
        <f t="shared" si="1"/>
        <v>19</v>
      </c>
      <c r="P8" s="14" t="s">
        <v>21</v>
      </c>
      <c r="Q8" s="14" t="s">
        <v>21</v>
      </c>
      <c r="R8" s="15" t="s">
        <v>33</v>
      </c>
      <c r="S8" s="15" t="s">
        <v>30</v>
      </c>
    </row>
    <row r="9" spans="1:19" ht="30" x14ac:dyDescent="0.25">
      <c r="A9" s="1"/>
      <c r="B9" s="9" t="s">
        <v>19</v>
      </c>
      <c r="C9" s="8">
        <v>0</v>
      </c>
      <c r="D9" s="11">
        <v>41</v>
      </c>
      <c r="E9" s="13">
        <f t="shared" si="0"/>
        <v>41</v>
      </c>
      <c r="F9" s="10">
        <v>0</v>
      </c>
      <c r="G9" s="7">
        <v>41</v>
      </c>
      <c r="H9" s="7">
        <v>0</v>
      </c>
      <c r="I9" s="12">
        <v>0</v>
      </c>
      <c r="J9" s="13">
        <v>41</v>
      </c>
      <c r="K9" s="10">
        <v>0</v>
      </c>
      <c r="L9" s="6">
        <v>0</v>
      </c>
      <c r="M9" s="6">
        <v>0</v>
      </c>
      <c r="N9" s="12">
        <v>41</v>
      </c>
      <c r="O9" s="13">
        <f t="shared" si="1"/>
        <v>41</v>
      </c>
      <c r="P9" s="14" t="s">
        <v>21</v>
      </c>
      <c r="Q9" s="14" t="s">
        <v>21</v>
      </c>
      <c r="R9" s="15" t="s">
        <v>34</v>
      </c>
      <c r="S9" s="15" t="s">
        <v>31</v>
      </c>
    </row>
    <row r="10" spans="1:19" ht="30" x14ac:dyDescent="0.25">
      <c r="A10" s="1"/>
      <c r="B10" s="9" t="s">
        <v>19</v>
      </c>
      <c r="C10" s="8">
        <v>13</v>
      </c>
      <c r="D10" s="11">
        <v>0</v>
      </c>
      <c r="E10" s="13">
        <f t="shared" si="0"/>
        <v>13</v>
      </c>
      <c r="F10" s="10">
        <v>0</v>
      </c>
      <c r="G10" s="7">
        <v>13</v>
      </c>
      <c r="H10" s="7">
        <v>0</v>
      </c>
      <c r="I10" s="12">
        <v>0</v>
      </c>
      <c r="J10" s="13">
        <f t="shared" si="2"/>
        <v>13</v>
      </c>
      <c r="K10" s="10">
        <v>0</v>
      </c>
      <c r="L10" s="6">
        <v>0</v>
      </c>
      <c r="M10" s="6">
        <v>0</v>
      </c>
      <c r="N10" s="12">
        <v>13</v>
      </c>
      <c r="O10" s="13">
        <f t="shared" si="1"/>
        <v>13</v>
      </c>
      <c r="P10" s="14" t="s">
        <v>21</v>
      </c>
      <c r="Q10" s="14" t="s">
        <v>21</v>
      </c>
      <c r="R10" s="15" t="s">
        <v>35</v>
      </c>
      <c r="S10" s="15" t="s">
        <v>32</v>
      </c>
    </row>
    <row r="11" spans="1:19" ht="30" x14ac:dyDescent="0.25">
      <c r="A11" s="1"/>
      <c r="B11" s="9" t="s">
        <v>19</v>
      </c>
      <c r="C11" s="8">
        <v>0</v>
      </c>
      <c r="D11" s="11">
        <v>12</v>
      </c>
      <c r="E11" s="13">
        <f t="shared" si="0"/>
        <v>12</v>
      </c>
      <c r="F11" s="10">
        <v>3</v>
      </c>
      <c r="G11" s="7">
        <v>9</v>
      </c>
      <c r="H11" s="7">
        <v>0</v>
      </c>
      <c r="I11" s="12">
        <v>0</v>
      </c>
      <c r="J11" s="13">
        <f t="shared" si="2"/>
        <v>12</v>
      </c>
      <c r="K11" s="10">
        <v>0</v>
      </c>
      <c r="L11" s="6">
        <v>0</v>
      </c>
      <c r="M11" s="6">
        <v>0</v>
      </c>
      <c r="N11" s="12">
        <v>12</v>
      </c>
      <c r="O11" s="13">
        <f t="shared" si="1"/>
        <v>12</v>
      </c>
      <c r="P11" s="14" t="s">
        <v>40</v>
      </c>
      <c r="Q11" s="14" t="s">
        <v>40</v>
      </c>
      <c r="R11" s="14" t="s">
        <v>44</v>
      </c>
      <c r="S11" s="30" t="s">
        <v>36</v>
      </c>
    </row>
    <row r="12" spans="1:19" ht="30" x14ac:dyDescent="0.25">
      <c r="A12" s="1"/>
      <c r="B12" s="9" t="s">
        <v>19</v>
      </c>
      <c r="C12" s="8">
        <v>5</v>
      </c>
      <c r="D12" s="11">
        <v>7</v>
      </c>
      <c r="E12" s="13">
        <f t="shared" si="0"/>
        <v>12</v>
      </c>
      <c r="F12" s="10">
        <v>1</v>
      </c>
      <c r="G12" s="7">
        <v>11</v>
      </c>
      <c r="H12" s="7">
        <v>0</v>
      </c>
      <c r="I12" s="12">
        <v>0</v>
      </c>
      <c r="J12" s="13">
        <f t="shared" si="2"/>
        <v>12</v>
      </c>
      <c r="K12" s="10">
        <v>0</v>
      </c>
      <c r="L12" s="6">
        <v>0</v>
      </c>
      <c r="M12" s="6">
        <v>0</v>
      </c>
      <c r="N12" s="12">
        <v>12</v>
      </c>
      <c r="O12" s="13">
        <f t="shared" si="1"/>
        <v>12</v>
      </c>
      <c r="P12" s="14" t="s">
        <v>40</v>
      </c>
      <c r="Q12" s="14" t="s">
        <v>42</v>
      </c>
      <c r="R12" s="14" t="s">
        <v>45</v>
      </c>
      <c r="S12" s="30" t="s">
        <v>37</v>
      </c>
    </row>
    <row r="13" spans="1:19" ht="45" x14ac:dyDescent="0.25">
      <c r="A13" s="1"/>
      <c r="B13" s="9" t="s">
        <v>19</v>
      </c>
      <c r="C13" s="8">
        <v>6</v>
      </c>
      <c r="D13" s="11">
        <v>6</v>
      </c>
      <c r="E13" s="13">
        <f t="shared" si="0"/>
        <v>12</v>
      </c>
      <c r="F13" s="10">
        <v>10</v>
      </c>
      <c r="G13" s="7">
        <v>2</v>
      </c>
      <c r="H13" s="7">
        <v>0</v>
      </c>
      <c r="I13" s="12">
        <v>0</v>
      </c>
      <c r="J13" s="13">
        <f t="shared" si="2"/>
        <v>12</v>
      </c>
      <c r="K13" s="10">
        <v>0</v>
      </c>
      <c r="L13" s="6">
        <v>0</v>
      </c>
      <c r="M13" s="6">
        <v>0</v>
      </c>
      <c r="N13" s="12">
        <v>12</v>
      </c>
      <c r="O13" s="13">
        <f t="shared" si="1"/>
        <v>12</v>
      </c>
      <c r="P13" s="14" t="s">
        <v>41</v>
      </c>
      <c r="Q13" s="14" t="s">
        <v>43</v>
      </c>
      <c r="R13" s="14" t="s">
        <v>47</v>
      </c>
      <c r="S13" s="30" t="s">
        <v>38</v>
      </c>
    </row>
    <row r="14" spans="1:19" ht="30" x14ac:dyDescent="0.25">
      <c r="A14" s="1"/>
      <c r="B14" s="9" t="s">
        <v>19</v>
      </c>
      <c r="C14" s="8">
        <v>8</v>
      </c>
      <c r="D14" s="11">
        <v>4</v>
      </c>
      <c r="E14" s="13">
        <f t="shared" si="0"/>
        <v>12</v>
      </c>
      <c r="F14" s="10">
        <v>3</v>
      </c>
      <c r="G14" s="7">
        <v>9</v>
      </c>
      <c r="H14" s="7">
        <v>0</v>
      </c>
      <c r="I14" s="12">
        <v>0</v>
      </c>
      <c r="J14" s="13">
        <f t="shared" si="2"/>
        <v>12</v>
      </c>
      <c r="K14" s="10">
        <v>0</v>
      </c>
      <c r="L14" s="6">
        <v>0</v>
      </c>
      <c r="M14" s="6">
        <v>0</v>
      </c>
      <c r="N14" s="12">
        <v>12</v>
      </c>
      <c r="O14" s="13">
        <f t="shared" si="1"/>
        <v>12</v>
      </c>
      <c r="P14" s="14" t="s">
        <v>41</v>
      </c>
      <c r="Q14" s="14" t="s">
        <v>43</v>
      </c>
      <c r="R14" s="14" t="s">
        <v>46</v>
      </c>
      <c r="S14" s="30" t="s">
        <v>39</v>
      </c>
    </row>
    <row r="15" spans="1:19" ht="45" x14ac:dyDescent="0.25">
      <c r="A15" s="1"/>
      <c r="B15" s="31" t="s">
        <v>20</v>
      </c>
      <c r="C15" s="32">
        <v>0</v>
      </c>
      <c r="D15" s="33">
        <v>1540</v>
      </c>
      <c r="E15" s="34">
        <f t="shared" si="0"/>
        <v>1540</v>
      </c>
      <c r="F15" s="32">
        <v>0</v>
      </c>
      <c r="G15" s="35">
        <v>0</v>
      </c>
      <c r="H15" s="35">
        <v>1540</v>
      </c>
      <c r="I15" s="33">
        <v>0</v>
      </c>
      <c r="J15" s="34">
        <f t="shared" si="2"/>
        <v>1540</v>
      </c>
      <c r="K15" s="32">
        <v>0</v>
      </c>
      <c r="L15" s="35">
        <v>0</v>
      </c>
      <c r="M15" s="35">
        <v>0</v>
      </c>
      <c r="N15" s="33">
        <v>1540</v>
      </c>
      <c r="O15" s="34">
        <f t="shared" si="1"/>
        <v>1540</v>
      </c>
      <c r="P15" s="14" t="s">
        <v>21</v>
      </c>
      <c r="Q15" s="14" t="s">
        <v>48</v>
      </c>
      <c r="R15" s="15" t="s">
        <v>49</v>
      </c>
      <c r="S15" s="28" t="s">
        <v>50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2024-07-29T20:30:28Z</cp:lastPrinted>
  <dcterms:created xsi:type="dcterms:W3CDTF">2023-11-13T18:19:55Z</dcterms:created>
  <dcterms:modified xsi:type="dcterms:W3CDTF">2024-11-29T21:11:31Z</dcterms:modified>
</cp:coreProperties>
</file>