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27\c$\Users\eilopez.UPCVTEC\Desktop\Información Publica\2026\03.- Datos Abiertos 2026\06 JUNIO 2026\Organización para la Prevención de la Violencia Juvenil\"/>
    </mc:Choice>
  </mc:AlternateContent>
  <xr:revisionPtr revIDLastSave="0" documentId="13_ncr:1_{5CAD1D74-057D-4A91-BD44-8BEC0A6086E5}" xr6:coauthVersionLast="36" xr6:coauthVersionMax="36" xr10:uidLastSave="{00000000-0000-0000-0000-000000000000}"/>
  <bookViews>
    <workbookView xWindow="0" yWindow="0" windowWidth="28800" windowHeight="12105" xr2:uid="{F32445FD-8986-4919-AE2B-BE8487B696D2}"/>
  </bookViews>
  <sheets>
    <sheet name="Escuelas Seguras" sheetId="5" r:id="rId1"/>
  </sheets>
  <externalReferences>
    <externalReference r:id="rId2"/>
    <externalReference r:id="rId3"/>
  </externalReferences>
  <definedNames>
    <definedName name="_xlnm._FilterDatabase" localSheetId="0" hidden="1">'Escuelas Seguras'!$A$4:$BP$81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" i="5" l="1"/>
  <c r="O12" i="5"/>
  <c r="O5" i="5"/>
  <c r="E40" i="5" l="1"/>
  <c r="O74" i="5" l="1"/>
  <c r="O71" i="5"/>
  <c r="J76" i="5" l="1"/>
  <c r="O58" i="5"/>
  <c r="E6" i="5"/>
  <c r="J6" i="5"/>
  <c r="J7" i="5"/>
  <c r="J8" i="5"/>
  <c r="J9" i="5"/>
  <c r="J10" i="5"/>
  <c r="J11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7" i="5"/>
  <c r="J78" i="5"/>
  <c r="J79" i="5"/>
  <c r="J80" i="5"/>
  <c r="E20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O65" i="5" l="1"/>
  <c r="O66" i="5" l="1"/>
  <c r="O45" i="5"/>
  <c r="O10" i="5"/>
  <c r="E10" i="5"/>
  <c r="N81" i="5"/>
  <c r="M81" i="5"/>
  <c r="L81" i="5"/>
  <c r="K81" i="5"/>
  <c r="I81" i="5"/>
  <c r="H81" i="5"/>
  <c r="G81" i="5"/>
  <c r="F81" i="5"/>
  <c r="D81" i="5"/>
  <c r="C81" i="5"/>
  <c r="O80" i="5"/>
  <c r="O47" i="5" l="1"/>
  <c r="O57" i="5" l="1"/>
  <c r="O6" i="5"/>
  <c r="O7" i="5"/>
  <c r="O8" i="5"/>
  <c r="O9" i="5"/>
  <c r="O11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6" i="5"/>
  <c r="O48" i="5"/>
  <c r="O49" i="5"/>
  <c r="O50" i="5"/>
  <c r="O51" i="5"/>
  <c r="O52" i="5"/>
  <c r="O53" i="5"/>
  <c r="O54" i="5"/>
  <c r="O55" i="5"/>
  <c r="O56" i="5"/>
  <c r="O59" i="5"/>
  <c r="O60" i="5"/>
  <c r="O61" i="5"/>
  <c r="O62" i="5"/>
  <c r="O63" i="5"/>
  <c r="O64" i="5"/>
  <c r="O67" i="5"/>
  <c r="O68" i="5"/>
  <c r="O69" i="5"/>
  <c r="O70" i="5"/>
  <c r="O72" i="5"/>
  <c r="O73" i="5"/>
  <c r="O75" i="5"/>
  <c r="O76" i="5"/>
  <c r="O77" i="5"/>
  <c r="O78" i="5"/>
  <c r="O79" i="5"/>
  <c r="E23" i="5" l="1"/>
  <c r="O81" i="5" l="1"/>
  <c r="E22" i="5"/>
  <c r="E21" i="5"/>
  <c r="E18" i="5" l="1"/>
  <c r="E5" i="5"/>
  <c r="E7" i="5" l="1"/>
  <c r="E8" i="5"/>
  <c r="E9" i="5"/>
  <c r="E11" i="5"/>
  <c r="E14" i="5"/>
  <c r="E15" i="5"/>
  <c r="E16" i="5"/>
  <c r="E17" i="5"/>
  <c r="E19" i="5"/>
  <c r="E81" i="5" l="1"/>
  <c r="J5" i="5" l="1"/>
  <c r="J81" i="5" s="1"/>
</calcChain>
</file>

<file path=xl/sharedStrings.xml><?xml version="1.0" encoding="utf-8"?>
<sst xmlns="http://schemas.openxmlformats.org/spreadsheetml/2006/main" count="478" uniqueCount="224">
  <si>
    <t>0 a menores de 13 años</t>
  </si>
  <si>
    <t>Mayores de 60 años (Tercera edad)</t>
  </si>
  <si>
    <t>Maya</t>
  </si>
  <si>
    <t>Xinka</t>
  </si>
  <si>
    <t>Otro</t>
  </si>
  <si>
    <t>Mayores de 30 a  60 años</t>
  </si>
  <si>
    <t xml:space="preserve">TIPO DE ACTIVIDAD </t>
  </si>
  <si>
    <t>TOTAL</t>
  </si>
  <si>
    <t>Mujer</t>
  </si>
  <si>
    <t>Hombre</t>
  </si>
  <si>
    <t>DEPARTAMENTO</t>
  </si>
  <si>
    <t>MUNICIPIO</t>
  </si>
  <si>
    <t xml:space="preserve">DIRECCIÓN </t>
  </si>
  <si>
    <t xml:space="preserve">NOMBRE DEL LUGAR INTERVENIDO </t>
  </si>
  <si>
    <t xml:space="preserve">MINISTERIO DE GOBERNACIÓN </t>
  </si>
  <si>
    <t xml:space="preserve">ACCIÓN EN PREVENCIÓN DE VIOLENCIA </t>
  </si>
  <si>
    <t>13-30 años (Juventud)</t>
  </si>
  <si>
    <t>Garífuna</t>
  </si>
  <si>
    <t>Escuintla</t>
  </si>
  <si>
    <t>Taller</t>
  </si>
  <si>
    <t>UNIDAD PARA LA PREVENCIÓN COMUNITARIA DE LA VIOLENCIA</t>
  </si>
  <si>
    <t>Guatemala</t>
  </si>
  <si>
    <t>taller</t>
  </si>
  <si>
    <t>Sacatepéquez</t>
  </si>
  <si>
    <t>Jocotenango</t>
  </si>
  <si>
    <t>Santa Rosa</t>
  </si>
  <si>
    <t>Alta Verapaz</t>
  </si>
  <si>
    <t>Retalhuleu</t>
  </si>
  <si>
    <t>Huehuetenango</t>
  </si>
  <si>
    <t>San Marcos</t>
  </si>
  <si>
    <t>Quetzaltenango</t>
  </si>
  <si>
    <t>Jalapa</t>
  </si>
  <si>
    <t xml:space="preserve">Villa Nueva </t>
  </si>
  <si>
    <t>Petén</t>
  </si>
  <si>
    <t>Autoestima y autocuidado</t>
  </si>
  <si>
    <t>Chimaltenango</t>
  </si>
  <si>
    <t>Cantel</t>
  </si>
  <si>
    <t>Sololá</t>
  </si>
  <si>
    <t>Gestión Emocional</t>
  </si>
  <si>
    <t>San Benito</t>
  </si>
  <si>
    <t>Zunil</t>
  </si>
  <si>
    <t>Antigua G.</t>
  </si>
  <si>
    <t>San Felipe</t>
  </si>
  <si>
    <t>San Pedro Sacatepéquez</t>
  </si>
  <si>
    <t>Barrio 3 de abril</t>
  </si>
  <si>
    <t>Barrio Porvenir</t>
  </si>
  <si>
    <t>INEB, Telesecundaria</t>
  </si>
  <si>
    <t>Chiantla</t>
  </si>
  <si>
    <t>Valores Personales</t>
  </si>
  <si>
    <t>EOUN El Porvenir</t>
  </si>
  <si>
    <t>San Juan Chamelco</t>
  </si>
  <si>
    <t>Comunicación Asertiva y Afectiva</t>
  </si>
  <si>
    <t>EOUM Chipilapa</t>
  </si>
  <si>
    <t>Plan de vida</t>
  </si>
  <si>
    <t>Plazuela de Jocotenango</t>
  </si>
  <si>
    <t>EOUM Dr. Víctor Manuel Asturias Castañeda</t>
  </si>
  <si>
    <t>EOUM Rafael Rosales</t>
  </si>
  <si>
    <t>Pastores</t>
  </si>
  <si>
    <t>Escuela Nacional de Ciencias Comerciales</t>
  </si>
  <si>
    <t>Prevención de la violencia sexual</t>
  </si>
  <si>
    <t xml:space="preserve">EOUV Domingo Morales </t>
  </si>
  <si>
    <t>Responsabilidad parental</t>
  </si>
  <si>
    <t>E.O.R.M. Colonia Morales</t>
  </si>
  <si>
    <t>Cantón el Calvario</t>
  </si>
  <si>
    <t>Uso adecuado de redes sociales</t>
  </si>
  <si>
    <t>Malacatancito</t>
  </si>
  <si>
    <t>INEB</t>
  </si>
  <si>
    <t>INEB Maya</t>
  </si>
  <si>
    <t>JUNIO 2026</t>
  </si>
  <si>
    <t xml:space="preserve">2a calle 8-109 </t>
  </si>
  <si>
    <t>5 calle 1-53</t>
  </si>
  <si>
    <t>Tecpán</t>
  </si>
  <si>
    <t>13 calle 10-59</t>
  </si>
  <si>
    <t>EOUN No. 67 Aplicación de Belén</t>
  </si>
  <si>
    <t>Calle Transito Rojas 4-64 Bo. El Porvenir</t>
  </si>
  <si>
    <t>EOUV El Porvenir</t>
  </si>
  <si>
    <t>E.O.R.M. 3 de Abril</t>
  </si>
  <si>
    <t>8a. Calle entre 2a. Y 3a. Avenidas, colonias Los Llanos</t>
  </si>
  <si>
    <t>San Lucas Tolimán</t>
  </si>
  <si>
    <t xml:space="preserve">Teatro municipal-Chiantla </t>
  </si>
  <si>
    <t>Comisión de educación Chiantla</t>
  </si>
  <si>
    <t>Plazuela de Aldea Santa Ana</t>
  </si>
  <si>
    <t>Instituto Municipal de Educación Básica, Aldea Santa Ana</t>
  </si>
  <si>
    <t>2da. Calle Oriente No. 1, Aldea San Juan del Obispo, Antigua Guatemala</t>
  </si>
  <si>
    <t>Instituto Municipal de Educación Diversificada, Aldea San Juan del Obispo</t>
  </si>
  <si>
    <t xml:space="preserve">Sector el Campo de Fútbol </t>
  </si>
  <si>
    <t xml:space="preserve">EORM Mario Maldonado De León </t>
  </si>
  <si>
    <t>3ra cale 3-41</t>
  </si>
  <si>
    <t>Olintepeque</t>
  </si>
  <si>
    <t>Aldea Barrios</t>
  </si>
  <si>
    <t>EOUM JUSTO RUFINO BARRIOS</t>
  </si>
  <si>
    <t>Jutiapa</t>
  </si>
  <si>
    <t>Diagonal 7 sector B zona 5</t>
  </si>
  <si>
    <t>ENR. N° 1 Dr. Pedro Molina</t>
  </si>
  <si>
    <t>Prevención de embarazos/prevención de la violencia</t>
  </si>
  <si>
    <t>Resiliencia y Valores Personales</t>
  </si>
  <si>
    <t>EOUM No. 6 Jorge Washington</t>
  </si>
  <si>
    <t>7 avenida 13-73</t>
  </si>
  <si>
    <t>San Juan La Laguna</t>
  </si>
  <si>
    <t>EOUM ENGOCA</t>
  </si>
  <si>
    <t>Santa Cruz Verapaz</t>
  </si>
  <si>
    <t>Barrio Santa Elena</t>
  </si>
  <si>
    <t>EOUM Cristino Morales Picón</t>
  </si>
  <si>
    <t>31 av. 17 calle Colonia Los Pinos, zona 18</t>
  </si>
  <si>
    <t>EOUM Los Pinos</t>
  </si>
  <si>
    <t>Champerico</t>
  </si>
  <si>
    <t>Zona 7 Parcelamiento Caballo Blanco</t>
  </si>
  <si>
    <t>EORM Zona 7 de Caballo blanco</t>
  </si>
  <si>
    <t>Nueva Santa Rosa</t>
  </si>
  <si>
    <t>EOUM DE NIÑAS</t>
  </si>
  <si>
    <t>Santa Cruz Naranjo</t>
  </si>
  <si>
    <t>EOUM</t>
  </si>
  <si>
    <t>INEB SANTA CRUZ NARANJO</t>
  </si>
  <si>
    <t>Calle  Principal</t>
  </si>
  <si>
    <t>Santa Rosa de Lima</t>
  </si>
  <si>
    <t>EORM ALDEA AMBERES</t>
  </si>
  <si>
    <t>EOUM Fray Bartolomé de las Casas JV</t>
  </si>
  <si>
    <t>Factores de Riesgo y Protección</t>
  </si>
  <si>
    <t>Mitos y Realidades sobre las drogas</t>
  </si>
  <si>
    <t xml:space="preserve">Prevención del Acoso Escolar </t>
  </si>
  <si>
    <t>1ra calle 4-32</t>
  </si>
  <si>
    <t>INEB TECPAN</t>
  </si>
  <si>
    <t>Guanagazapa</t>
  </si>
  <si>
    <t>2A. AVENIDA 6-17 ZONA 1</t>
  </si>
  <si>
    <t>INEB Guanagazapa</t>
  </si>
  <si>
    <t>EORM Los Regadíos</t>
  </si>
  <si>
    <t>Chiantla zona 4</t>
  </si>
  <si>
    <t>Flores</t>
  </si>
  <si>
    <t>Colonia Morales</t>
  </si>
  <si>
    <t>Llanos de Urbina</t>
  </si>
  <si>
    <t>EORM ALDEA LLANOS DE URBINA JV</t>
  </si>
  <si>
    <t>12 AV, ZONA 3</t>
  </si>
  <si>
    <t>EOUV FRANCISCO MUÑOZ</t>
  </si>
  <si>
    <t xml:space="preserve">EORM Cantón Perú </t>
  </si>
  <si>
    <t>Colegio Las Américas</t>
  </si>
  <si>
    <t>Zona 1. 2a avenida, 593</t>
  </si>
  <si>
    <t>6A. AVENIDA 7-43 ZONA 6 RESIDENCIALES CATALINA</t>
  </si>
  <si>
    <t xml:space="preserve">Escuela Nacional de Ciencias Comerciales Catalina  </t>
  </si>
  <si>
    <t>Zona 1 de Huehuetenango</t>
  </si>
  <si>
    <t xml:space="preserve">Santa Barbara </t>
  </si>
  <si>
    <t>Santa Barbara</t>
  </si>
  <si>
    <t>INEB Santa Barbara</t>
  </si>
  <si>
    <t>3a calle final Bo. Chipilapa</t>
  </si>
  <si>
    <t>2a calle 2-17 Bo. San Francisco</t>
  </si>
  <si>
    <t xml:space="preserve">EOUN No. Berta Judith </t>
  </si>
  <si>
    <t>Atescatempa</t>
  </si>
  <si>
    <t>Aldea Ixlú</t>
  </si>
  <si>
    <t>INED, Aldea Ixlú</t>
  </si>
  <si>
    <t>San Andrés</t>
  </si>
  <si>
    <t>Barrio Norte</t>
  </si>
  <si>
    <t>INEB, Barrio Norte</t>
  </si>
  <si>
    <t xml:space="preserve">COMUNIDAD LAS DELICIAS </t>
  </si>
  <si>
    <t xml:space="preserve">EORM LAS DELICIAS </t>
  </si>
  <si>
    <t xml:space="preserve">Calzadas Las Palmas </t>
  </si>
  <si>
    <t xml:space="preserve">EOUM Tipo Federación Rubén Villagrán Paúl </t>
  </si>
  <si>
    <t>Parcelamiento Santa Fe</t>
  </si>
  <si>
    <t>INEB JV Santa Fe</t>
  </si>
  <si>
    <t>zona 2</t>
  </si>
  <si>
    <t xml:space="preserve">EOUM HILARIO GALINDO </t>
  </si>
  <si>
    <t xml:space="preserve">San Sebastián </t>
  </si>
  <si>
    <t xml:space="preserve">ALDEA OCOSITO </t>
  </si>
  <si>
    <t>INEB DE TELESECUNDARIA FRANCISCO MEJIA CHOCHOM</t>
  </si>
  <si>
    <t>3a. Avenida 3-93 Cantón la vega</t>
  </si>
  <si>
    <t>EOUN Pastores</t>
  </si>
  <si>
    <t>2da. Calle 6-09</t>
  </si>
  <si>
    <t>EOUN. Delia Anzueto de Orantes</t>
  </si>
  <si>
    <t>7a. Avenida 3-36</t>
  </si>
  <si>
    <t>EOUV. Felipe Rodríguez</t>
  </si>
  <si>
    <t>Barrio La Paz</t>
  </si>
  <si>
    <t>E.O.R.M. Barrio La Paz</t>
  </si>
  <si>
    <t>Deberes de los niños, niñas y adolescentes</t>
  </si>
  <si>
    <t>Deberes y derechos de los niños, niñas y adolescentes</t>
  </si>
  <si>
    <t>EORM Zona 4 de caballo blanco</t>
  </si>
  <si>
    <t>Barrio San Luis zona 5</t>
  </si>
  <si>
    <t>INEB San Luis</t>
  </si>
  <si>
    <t>Foro "Yo Soy Prevención"</t>
  </si>
  <si>
    <t>CANTÓN EL CALVARIO</t>
  </si>
  <si>
    <t>EOUM FRAY BARTOLOMÉ DE LAS CASAS JV</t>
  </si>
  <si>
    <t>San Cristóbal Verapaz</t>
  </si>
  <si>
    <t>Barrio Santa Ana</t>
  </si>
  <si>
    <t>INEB Jornada Matutina</t>
  </si>
  <si>
    <t xml:space="preserve">Normativa de Convivencia Pacífica </t>
  </si>
  <si>
    <t>EORM Santa Ana</t>
  </si>
  <si>
    <t>12 calle 18-09</t>
  </si>
  <si>
    <t>EOUN República de Venezuela</t>
  </si>
  <si>
    <t>Prevención de la violencia</t>
  </si>
  <si>
    <t>Centro de la Ciudad</t>
  </si>
  <si>
    <t xml:space="preserve">INMO Justo Rufino Barrios </t>
  </si>
  <si>
    <t>Prevención de la Violencia basada en género</t>
  </si>
  <si>
    <t>Parracaná, Cantel</t>
  </si>
  <si>
    <t>CANTÓN PASAC I</t>
  </si>
  <si>
    <t>COLEGIO PRÍNCIPE DE PAZ</t>
  </si>
  <si>
    <t>22 Ave. 18-26, zona 6</t>
  </si>
  <si>
    <t>EOUV Rodolfo Robles</t>
  </si>
  <si>
    <t>INEB Barrio El Cerro</t>
  </si>
  <si>
    <t>EORM Zaculeu Central, La Cruz, Zaculeu Las Ruinas y Zaculeu Las Ruinas II</t>
  </si>
  <si>
    <t>La Cruz, Zaculeu Las Ruinas y Zaculeu Las Ruinas II</t>
  </si>
  <si>
    <t>Festival Prevención del trabajo infantil</t>
  </si>
  <si>
    <t xml:space="preserve">El Asintal </t>
  </si>
  <si>
    <t xml:space="preserve">SECTOR LA SOLEDAD </t>
  </si>
  <si>
    <t xml:space="preserve">EORM SECTOR LA SOLEDAD </t>
  </si>
  <si>
    <t>San Andrés Villa Seca</t>
  </si>
  <si>
    <t>4 avenida 2-27 zona 1</t>
  </si>
  <si>
    <t>EOUM 20 de Octubre</t>
  </si>
  <si>
    <t>Patzicía</t>
  </si>
  <si>
    <t>EOUM María Raimundo Estrada Quiñonez</t>
  </si>
  <si>
    <t>EOUM Bilingüe Iximché</t>
  </si>
  <si>
    <t>Parcelamiento Santa Cruz Quixayá</t>
  </si>
  <si>
    <t>EORM John Thomas Goggin Jr.</t>
  </si>
  <si>
    <t>EOUM Mariano Gálvez No.2</t>
  </si>
  <si>
    <t>E.O.U.M. Mariano Gálvez</t>
  </si>
  <si>
    <t xml:space="preserve">Cantón la Cruz </t>
  </si>
  <si>
    <t>Aldea Trancas I</t>
  </si>
  <si>
    <t>Liceo San Cristóbal</t>
  </si>
  <si>
    <t>Aguacatán</t>
  </si>
  <si>
    <t>EOUM Aguacatán</t>
  </si>
  <si>
    <t>Cantón Central</t>
  </si>
  <si>
    <t>Lote 1 Manzana 9 A, Colonia Maya</t>
  </si>
  <si>
    <t xml:space="preserve">Colonia Manuel de Jesús </t>
  </si>
  <si>
    <t>Aldea San Cristóbal Frontera</t>
  </si>
  <si>
    <t>Complejo Educativo El Cóndor</t>
  </si>
  <si>
    <t>Zona 4 caballo blanco Retalhuleu</t>
  </si>
  <si>
    <t>Modulo II-La Infancia, niñez y adolescencia/Escuela para padres</t>
  </si>
  <si>
    <t>INEBC Parracaná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</si>
</sst>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B9E6"/>
      <color rgb="FFDF7BE1"/>
      <color rgb="FF9966FF"/>
      <color rgb="FFD60093"/>
      <color rgb="FFC02AAB"/>
      <color rgb="FFDE976C"/>
      <color rgb="FF87E4E9"/>
      <color rgb="FF0099FF"/>
      <color rgb="FFD7DF89"/>
      <color rgb="FFDC6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mortiz\Desktop\2.%20MARZO%20DATOS%20ESPEC&#205;FICOS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mortiz\Desktop\JUNIO%20DATOS%20ESPEC&#205;FICOS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7F16-7BFD-4D34-9C53-C497CCF219FA}">
  <dimension ref="A1:S181"/>
  <sheetViews>
    <sheetView showGridLines="0" tabSelected="1" zoomScale="80" zoomScaleNormal="80" workbookViewId="0">
      <selection sqref="A1:S1"/>
    </sheetView>
  </sheetViews>
  <sheetFormatPr baseColWidth="10" defaultRowHeight="15" x14ac:dyDescent="0.25"/>
  <cols>
    <col min="1" max="1" width="25.7109375" style="2" bestFit="1" customWidth="1"/>
    <col min="2" max="2" width="30" style="2" customWidth="1"/>
    <col min="3" max="3" width="8.5703125" style="2" bestFit="1" customWidth="1"/>
    <col min="4" max="4" width="6.5703125" style="2" bestFit="1" customWidth="1"/>
    <col min="5" max="5" width="7.42578125" style="2" bestFit="1" customWidth="1"/>
    <col min="6" max="6" width="17.28515625" style="2" customWidth="1"/>
    <col min="7" max="7" width="19.140625" style="2" customWidth="1"/>
    <col min="8" max="8" width="20.7109375" style="2" customWidth="1"/>
    <col min="9" max="9" width="29.42578125" style="2" customWidth="1"/>
    <col min="10" max="10" width="7.42578125" style="2" bestFit="1" customWidth="1"/>
    <col min="11" max="11" width="6.28515625" style="2" bestFit="1" customWidth="1"/>
    <col min="12" max="12" width="6.140625" style="2" bestFit="1" customWidth="1"/>
    <col min="13" max="13" width="9.28515625" style="2" bestFit="1" customWidth="1"/>
    <col min="14" max="14" width="5.28515625" style="2" bestFit="1" customWidth="1"/>
    <col min="15" max="15" width="7.42578125" style="2" bestFit="1" customWidth="1"/>
    <col min="16" max="16" width="16.85546875" style="2" customWidth="1"/>
    <col min="17" max="17" width="16.5703125" style="2" customWidth="1"/>
    <col min="18" max="18" width="28.28515625" style="23" customWidth="1"/>
    <col min="19" max="19" width="37.42578125" style="2" customWidth="1"/>
    <col min="20" max="16384" width="11.42578125" style="1"/>
  </cols>
  <sheetData>
    <row r="1" spans="1:19" ht="19.5" customHeight="1" x14ac:dyDescent="0.25">
      <c r="A1" s="25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19.5" customHeight="1" x14ac:dyDescent="0.25">
      <c r="A2" s="26" t="s">
        <v>20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19.5" customHeight="1" x14ac:dyDescent="0.25">
      <c r="A3" s="27" t="s">
        <v>68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35.25" customHeight="1" x14ac:dyDescent="0.25">
      <c r="A4" s="3" t="s">
        <v>6</v>
      </c>
      <c r="B4" s="7" t="s">
        <v>15</v>
      </c>
      <c r="C4" s="3" t="s">
        <v>9</v>
      </c>
      <c r="D4" s="3" t="s">
        <v>8</v>
      </c>
      <c r="E4" s="3" t="s">
        <v>7</v>
      </c>
      <c r="F4" s="3" t="s">
        <v>0</v>
      </c>
      <c r="G4" s="3" t="s">
        <v>16</v>
      </c>
      <c r="H4" s="3" t="s">
        <v>5</v>
      </c>
      <c r="I4" s="3" t="s">
        <v>1</v>
      </c>
      <c r="J4" s="3" t="s">
        <v>7</v>
      </c>
      <c r="K4" s="3" t="s">
        <v>2</v>
      </c>
      <c r="L4" s="3" t="s">
        <v>3</v>
      </c>
      <c r="M4" s="3" t="s">
        <v>17</v>
      </c>
      <c r="N4" s="3" t="s">
        <v>4</v>
      </c>
      <c r="O4" s="3" t="s">
        <v>7</v>
      </c>
      <c r="P4" s="3" t="s">
        <v>10</v>
      </c>
      <c r="Q4" s="4" t="s">
        <v>11</v>
      </c>
      <c r="R4" s="3" t="s">
        <v>12</v>
      </c>
      <c r="S4" s="5" t="s">
        <v>13</v>
      </c>
    </row>
    <row r="5" spans="1:19" ht="35.25" customHeight="1" x14ac:dyDescent="0.25">
      <c r="A5" s="16" t="s">
        <v>19</v>
      </c>
      <c r="B5" s="8" t="s">
        <v>34</v>
      </c>
      <c r="C5" s="7">
        <v>61</v>
      </c>
      <c r="D5" s="7">
        <v>64</v>
      </c>
      <c r="E5" s="20">
        <f t="shared" ref="E5:E10" si="0">SUM(C5:D5)</f>
        <v>125</v>
      </c>
      <c r="F5" s="7">
        <v>124</v>
      </c>
      <c r="G5" s="7">
        <v>1</v>
      </c>
      <c r="H5" s="7">
        <v>0</v>
      </c>
      <c r="I5" s="7">
        <v>0</v>
      </c>
      <c r="J5" s="7">
        <f>SUM(F5:I5)</f>
        <v>125</v>
      </c>
      <c r="K5" s="7">
        <v>1</v>
      </c>
      <c r="L5" s="7">
        <v>0</v>
      </c>
      <c r="M5" s="7">
        <v>0</v>
      </c>
      <c r="N5" s="7">
        <v>124</v>
      </c>
      <c r="O5" s="20">
        <f>SUM(K5:N5)</f>
        <v>125</v>
      </c>
      <c r="P5" s="9" t="s">
        <v>35</v>
      </c>
      <c r="Q5" s="10" t="s">
        <v>204</v>
      </c>
      <c r="R5" s="16" t="s">
        <v>69</v>
      </c>
      <c r="S5" s="11" t="s">
        <v>205</v>
      </c>
    </row>
    <row r="6" spans="1:19" ht="35.25" customHeight="1" x14ac:dyDescent="0.25">
      <c r="A6" s="16" t="s">
        <v>19</v>
      </c>
      <c r="B6" s="8" t="s">
        <v>34</v>
      </c>
      <c r="C6" s="7">
        <v>70</v>
      </c>
      <c r="D6" s="7">
        <v>82</v>
      </c>
      <c r="E6" s="20">
        <f>SUM(C6:D6)</f>
        <v>152</v>
      </c>
      <c r="F6" s="7">
        <v>152</v>
      </c>
      <c r="G6" s="7">
        <v>0</v>
      </c>
      <c r="H6" s="7">
        <v>0</v>
      </c>
      <c r="I6" s="7">
        <v>0</v>
      </c>
      <c r="J6" s="7">
        <f t="shared" ref="J6:J70" si="1">SUM(F6:I6)</f>
        <v>152</v>
      </c>
      <c r="K6" s="7">
        <v>0</v>
      </c>
      <c r="L6" s="7">
        <v>0</v>
      </c>
      <c r="M6" s="7">
        <v>0</v>
      </c>
      <c r="N6" s="7">
        <v>152</v>
      </c>
      <c r="O6" s="20">
        <f t="shared" ref="O6:O74" si="2">SUM(K6:N6)</f>
        <v>152</v>
      </c>
      <c r="P6" s="9" t="s">
        <v>35</v>
      </c>
      <c r="Q6" s="10" t="s">
        <v>71</v>
      </c>
      <c r="R6" s="16" t="s">
        <v>70</v>
      </c>
      <c r="S6" s="11" t="s">
        <v>206</v>
      </c>
    </row>
    <row r="7" spans="1:19" ht="35.25" customHeight="1" x14ac:dyDescent="0.25">
      <c r="A7" s="16" t="s">
        <v>19</v>
      </c>
      <c r="B7" s="8" t="s">
        <v>34</v>
      </c>
      <c r="C7" s="7">
        <v>19</v>
      </c>
      <c r="D7" s="7">
        <v>49</v>
      </c>
      <c r="E7" s="20">
        <f t="shared" si="0"/>
        <v>68</v>
      </c>
      <c r="F7" s="7">
        <v>68</v>
      </c>
      <c r="G7" s="7">
        <v>0</v>
      </c>
      <c r="H7" s="7">
        <v>0</v>
      </c>
      <c r="I7" s="7">
        <v>0</v>
      </c>
      <c r="J7" s="7">
        <f t="shared" si="1"/>
        <v>68</v>
      </c>
      <c r="K7" s="7">
        <v>0</v>
      </c>
      <c r="L7" s="7">
        <v>0</v>
      </c>
      <c r="M7" s="7">
        <v>0</v>
      </c>
      <c r="N7" s="7">
        <v>68</v>
      </c>
      <c r="O7" s="20">
        <f t="shared" si="2"/>
        <v>68</v>
      </c>
      <c r="P7" s="9" t="s">
        <v>21</v>
      </c>
      <c r="Q7" s="9" t="s">
        <v>21</v>
      </c>
      <c r="R7" s="12" t="s">
        <v>72</v>
      </c>
      <c r="S7" s="9" t="s">
        <v>73</v>
      </c>
    </row>
    <row r="8" spans="1:19" ht="35.25" customHeight="1" x14ac:dyDescent="0.25">
      <c r="A8" s="16" t="s">
        <v>19</v>
      </c>
      <c r="B8" s="8" t="s">
        <v>34</v>
      </c>
      <c r="C8" s="7">
        <v>51</v>
      </c>
      <c r="D8" s="7">
        <v>0</v>
      </c>
      <c r="E8" s="20">
        <f t="shared" ref="E8" si="3">SUM(C8:D8)</f>
        <v>51</v>
      </c>
      <c r="F8" s="7">
        <v>51</v>
      </c>
      <c r="G8" s="7">
        <v>0</v>
      </c>
      <c r="H8" s="7">
        <v>0</v>
      </c>
      <c r="I8" s="7">
        <v>0</v>
      </c>
      <c r="J8" s="7">
        <f t="shared" si="1"/>
        <v>51</v>
      </c>
      <c r="K8" s="7">
        <v>0</v>
      </c>
      <c r="L8" s="7">
        <v>0</v>
      </c>
      <c r="M8" s="7">
        <v>0</v>
      </c>
      <c r="N8" s="7">
        <v>51</v>
      </c>
      <c r="O8" s="20">
        <f t="shared" si="2"/>
        <v>51</v>
      </c>
      <c r="P8" s="9" t="s">
        <v>31</v>
      </c>
      <c r="Q8" s="9" t="s">
        <v>31</v>
      </c>
      <c r="R8" s="17" t="s">
        <v>74</v>
      </c>
      <c r="S8" s="9" t="s">
        <v>75</v>
      </c>
    </row>
    <row r="9" spans="1:19" ht="35.25" customHeight="1" x14ac:dyDescent="0.25">
      <c r="A9" s="16" t="s">
        <v>19</v>
      </c>
      <c r="B9" s="8" t="s">
        <v>34</v>
      </c>
      <c r="C9" s="7">
        <v>48</v>
      </c>
      <c r="D9" s="7">
        <v>44</v>
      </c>
      <c r="E9" s="20">
        <f t="shared" si="0"/>
        <v>92</v>
      </c>
      <c r="F9" s="7">
        <v>92</v>
      </c>
      <c r="G9" s="7">
        <v>0</v>
      </c>
      <c r="H9" s="7">
        <v>0</v>
      </c>
      <c r="I9" s="7">
        <v>0</v>
      </c>
      <c r="J9" s="7">
        <f t="shared" si="1"/>
        <v>92</v>
      </c>
      <c r="K9" s="7">
        <v>0</v>
      </c>
      <c r="L9" s="7">
        <v>0</v>
      </c>
      <c r="M9" s="7">
        <v>0</v>
      </c>
      <c r="N9" s="7">
        <v>92</v>
      </c>
      <c r="O9" s="20">
        <f t="shared" si="2"/>
        <v>92</v>
      </c>
      <c r="P9" s="9" t="s">
        <v>33</v>
      </c>
      <c r="Q9" s="9" t="s">
        <v>39</v>
      </c>
      <c r="R9" s="9" t="s">
        <v>44</v>
      </c>
      <c r="S9" s="9" t="s">
        <v>76</v>
      </c>
    </row>
    <row r="10" spans="1:19" ht="35.25" customHeight="1" x14ac:dyDescent="0.25">
      <c r="A10" s="13" t="s">
        <v>19</v>
      </c>
      <c r="B10" s="8" t="s">
        <v>34</v>
      </c>
      <c r="C10" s="7">
        <v>24</v>
      </c>
      <c r="D10" s="7">
        <v>33</v>
      </c>
      <c r="E10" s="21">
        <f t="shared" si="0"/>
        <v>57</v>
      </c>
      <c r="F10" s="7">
        <v>57</v>
      </c>
      <c r="G10" s="7">
        <v>0</v>
      </c>
      <c r="H10" s="7">
        <v>0</v>
      </c>
      <c r="I10" s="7">
        <v>0</v>
      </c>
      <c r="J10" s="7">
        <f t="shared" si="1"/>
        <v>57</v>
      </c>
      <c r="K10" s="7">
        <v>15</v>
      </c>
      <c r="L10" s="7">
        <v>0</v>
      </c>
      <c r="M10" s="7">
        <v>0</v>
      </c>
      <c r="N10" s="7">
        <v>42</v>
      </c>
      <c r="O10" s="21">
        <f t="shared" si="2"/>
        <v>57</v>
      </c>
      <c r="P10" s="18" t="s">
        <v>23</v>
      </c>
      <c r="Q10" s="18" t="s">
        <v>24</v>
      </c>
      <c r="R10" s="18" t="s">
        <v>77</v>
      </c>
      <c r="S10" s="18" t="s">
        <v>55</v>
      </c>
    </row>
    <row r="11" spans="1:19" ht="35.25" customHeight="1" x14ac:dyDescent="0.25">
      <c r="A11" s="16" t="s">
        <v>19</v>
      </c>
      <c r="B11" s="8" t="s">
        <v>34</v>
      </c>
      <c r="C11" s="7">
        <v>41</v>
      </c>
      <c r="D11" s="7">
        <v>26</v>
      </c>
      <c r="E11" s="20">
        <f t="shared" ref="E11:E22" si="4">SUM(C11:D11)</f>
        <v>67</v>
      </c>
      <c r="F11" s="7">
        <v>67</v>
      </c>
      <c r="G11" s="7">
        <v>0</v>
      </c>
      <c r="H11" s="7">
        <v>0</v>
      </c>
      <c r="I11" s="7">
        <v>0</v>
      </c>
      <c r="J11" s="7">
        <f t="shared" si="1"/>
        <v>67</v>
      </c>
      <c r="K11" s="7">
        <v>0</v>
      </c>
      <c r="L11" s="7">
        <v>0</v>
      </c>
      <c r="M11" s="7">
        <v>0</v>
      </c>
      <c r="N11" s="7">
        <v>67</v>
      </c>
      <c r="O11" s="20">
        <f t="shared" si="2"/>
        <v>67</v>
      </c>
      <c r="P11" s="18" t="s">
        <v>23</v>
      </c>
      <c r="Q11" s="18" t="s">
        <v>24</v>
      </c>
      <c r="R11" s="19" t="s">
        <v>54</v>
      </c>
      <c r="S11" s="18" t="s">
        <v>56</v>
      </c>
    </row>
    <row r="12" spans="1:19" ht="35.25" customHeight="1" x14ac:dyDescent="0.25">
      <c r="A12" s="16" t="s">
        <v>19</v>
      </c>
      <c r="B12" s="8" t="s">
        <v>34</v>
      </c>
      <c r="C12" s="7">
        <v>67</v>
      </c>
      <c r="D12" s="7">
        <v>68</v>
      </c>
      <c r="E12" s="20">
        <v>135</v>
      </c>
      <c r="F12" s="7">
        <v>135</v>
      </c>
      <c r="G12" s="7">
        <v>0</v>
      </c>
      <c r="H12" s="7">
        <v>0</v>
      </c>
      <c r="I12" s="7">
        <v>0</v>
      </c>
      <c r="J12" s="7">
        <v>135</v>
      </c>
      <c r="K12" s="7">
        <v>135</v>
      </c>
      <c r="L12" s="7">
        <v>0</v>
      </c>
      <c r="M12" s="7">
        <v>0</v>
      </c>
      <c r="N12" s="7">
        <v>0</v>
      </c>
      <c r="O12" s="20">
        <f>SUM(F12:I12)</f>
        <v>135</v>
      </c>
      <c r="P12" s="9" t="s">
        <v>37</v>
      </c>
      <c r="Q12" s="9" t="s">
        <v>78</v>
      </c>
      <c r="R12" s="9" t="s">
        <v>207</v>
      </c>
      <c r="S12" s="9" t="s">
        <v>208</v>
      </c>
    </row>
    <row r="13" spans="1:19" ht="35.25" customHeight="1" x14ac:dyDescent="0.25">
      <c r="A13" s="16" t="s">
        <v>19</v>
      </c>
      <c r="B13" s="8" t="s">
        <v>34</v>
      </c>
      <c r="C13" s="7">
        <v>25</v>
      </c>
      <c r="D13" s="7">
        <v>35</v>
      </c>
      <c r="E13" s="20">
        <v>60</v>
      </c>
      <c r="F13" s="7">
        <v>60</v>
      </c>
      <c r="G13" s="7">
        <v>0</v>
      </c>
      <c r="H13" s="7">
        <v>0</v>
      </c>
      <c r="I13" s="7">
        <v>0</v>
      </c>
      <c r="J13" s="7">
        <v>60</v>
      </c>
      <c r="K13" s="7">
        <v>60</v>
      </c>
      <c r="L13" s="7">
        <v>0</v>
      </c>
      <c r="M13" s="7">
        <v>0</v>
      </c>
      <c r="N13" s="7">
        <v>0</v>
      </c>
      <c r="O13" s="20">
        <f>SUM(F13:I13)</f>
        <v>60</v>
      </c>
      <c r="P13" s="9" t="s">
        <v>37</v>
      </c>
      <c r="Q13" s="9" t="s">
        <v>78</v>
      </c>
      <c r="R13" s="19" t="s">
        <v>87</v>
      </c>
      <c r="S13" s="9" t="s">
        <v>209</v>
      </c>
    </row>
    <row r="14" spans="1:19" ht="35.25" customHeight="1" x14ac:dyDescent="0.25">
      <c r="A14" s="16" t="s">
        <v>19</v>
      </c>
      <c r="B14" s="8" t="s">
        <v>51</v>
      </c>
      <c r="C14" s="7">
        <v>12</v>
      </c>
      <c r="D14" s="7">
        <v>15</v>
      </c>
      <c r="E14" s="20">
        <f t="shared" si="4"/>
        <v>27</v>
      </c>
      <c r="F14" s="7">
        <v>0</v>
      </c>
      <c r="G14" s="7">
        <v>4</v>
      </c>
      <c r="H14" s="7">
        <v>22</v>
      </c>
      <c r="I14" s="7">
        <v>1</v>
      </c>
      <c r="J14" s="7">
        <f t="shared" si="1"/>
        <v>27</v>
      </c>
      <c r="K14" s="7">
        <v>0</v>
      </c>
      <c r="L14" s="7">
        <v>0</v>
      </c>
      <c r="M14" s="7">
        <v>0</v>
      </c>
      <c r="N14" s="7">
        <v>27</v>
      </c>
      <c r="O14" s="20">
        <f t="shared" si="2"/>
        <v>27</v>
      </c>
      <c r="P14" s="9" t="s">
        <v>28</v>
      </c>
      <c r="Q14" s="9" t="s">
        <v>47</v>
      </c>
      <c r="R14" s="9" t="s">
        <v>79</v>
      </c>
      <c r="S14" s="9" t="s">
        <v>80</v>
      </c>
    </row>
    <row r="15" spans="1:19" ht="35.25" customHeight="1" x14ac:dyDescent="0.25">
      <c r="A15" s="16" t="s">
        <v>19</v>
      </c>
      <c r="B15" s="8" t="s">
        <v>51</v>
      </c>
      <c r="C15" s="7">
        <v>75</v>
      </c>
      <c r="D15" s="7">
        <v>51</v>
      </c>
      <c r="E15" s="20">
        <f t="shared" si="4"/>
        <v>126</v>
      </c>
      <c r="F15" s="7">
        <v>0</v>
      </c>
      <c r="G15" s="7">
        <v>126</v>
      </c>
      <c r="H15" s="7">
        <v>0</v>
      </c>
      <c r="I15" s="7">
        <v>0</v>
      </c>
      <c r="J15" s="7">
        <f t="shared" si="1"/>
        <v>126</v>
      </c>
      <c r="K15" s="7">
        <v>0</v>
      </c>
      <c r="L15" s="7">
        <v>0</v>
      </c>
      <c r="M15" s="7">
        <v>0</v>
      </c>
      <c r="N15" s="7">
        <v>126</v>
      </c>
      <c r="O15" s="20">
        <f t="shared" si="2"/>
        <v>126</v>
      </c>
      <c r="P15" s="18" t="s">
        <v>23</v>
      </c>
      <c r="Q15" s="18" t="s">
        <v>41</v>
      </c>
      <c r="R15" s="19" t="s">
        <v>81</v>
      </c>
      <c r="S15" s="18" t="s">
        <v>82</v>
      </c>
    </row>
    <row r="16" spans="1:19" ht="35.25" customHeight="1" x14ac:dyDescent="0.25">
      <c r="A16" s="16" t="s">
        <v>19</v>
      </c>
      <c r="B16" s="8" t="s">
        <v>51</v>
      </c>
      <c r="C16" s="7">
        <v>53</v>
      </c>
      <c r="D16" s="7">
        <v>46</v>
      </c>
      <c r="E16" s="20">
        <f t="shared" si="4"/>
        <v>99</v>
      </c>
      <c r="F16" s="7">
        <v>0</v>
      </c>
      <c r="G16" s="7">
        <v>99</v>
      </c>
      <c r="H16" s="7">
        <v>0</v>
      </c>
      <c r="I16" s="7">
        <v>0</v>
      </c>
      <c r="J16" s="7">
        <f t="shared" si="1"/>
        <v>99</v>
      </c>
      <c r="K16" s="7">
        <v>0</v>
      </c>
      <c r="L16" s="7">
        <v>0</v>
      </c>
      <c r="M16" s="7">
        <v>0</v>
      </c>
      <c r="N16" s="7">
        <v>99</v>
      </c>
      <c r="O16" s="20">
        <f t="shared" si="2"/>
        <v>99</v>
      </c>
      <c r="P16" s="18" t="s">
        <v>23</v>
      </c>
      <c r="Q16" s="18" t="s">
        <v>41</v>
      </c>
      <c r="R16" s="9" t="s">
        <v>83</v>
      </c>
      <c r="S16" s="18" t="s">
        <v>84</v>
      </c>
    </row>
    <row r="17" spans="1:19" ht="35.25" customHeight="1" x14ac:dyDescent="0.25">
      <c r="A17" s="16" t="s">
        <v>19</v>
      </c>
      <c r="B17" s="8" t="s">
        <v>51</v>
      </c>
      <c r="C17" s="7">
        <v>46</v>
      </c>
      <c r="D17" s="7">
        <v>60</v>
      </c>
      <c r="E17" s="20">
        <f t="shared" si="4"/>
        <v>106</v>
      </c>
      <c r="F17" s="7">
        <v>106</v>
      </c>
      <c r="G17" s="7">
        <v>0</v>
      </c>
      <c r="H17" s="7">
        <v>0</v>
      </c>
      <c r="I17" s="7">
        <v>0</v>
      </c>
      <c r="J17" s="7">
        <f t="shared" si="1"/>
        <v>106</v>
      </c>
      <c r="K17" s="7">
        <v>106</v>
      </c>
      <c r="L17" s="7">
        <v>0</v>
      </c>
      <c r="M17" s="7">
        <v>0</v>
      </c>
      <c r="N17" s="7">
        <v>0</v>
      </c>
      <c r="O17" s="20">
        <f t="shared" si="2"/>
        <v>106</v>
      </c>
      <c r="P17" s="9" t="s">
        <v>37</v>
      </c>
      <c r="Q17" s="9" t="s">
        <v>78</v>
      </c>
      <c r="R17" s="9" t="s">
        <v>85</v>
      </c>
      <c r="S17" s="9" t="s">
        <v>210</v>
      </c>
    </row>
    <row r="18" spans="1:19" ht="35.25" customHeight="1" x14ac:dyDescent="0.25">
      <c r="A18" s="16" t="s">
        <v>19</v>
      </c>
      <c r="B18" s="8" t="s">
        <v>51</v>
      </c>
      <c r="C18" s="7">
        <v>57</v>
      </c>
      <c r="D18" s="7">
        <v>63</v>
      </c>
      <c r="E18" s="20">
        <f t="shared" si="4"/>
        <v>120</v>
      </c>
      <c r="F18" s="7">
        <v>120</v>
      </c>
      <c r="G18" s="7">
        <v>0</v>
      </c>
      <c r="H18" s="7">
        <v>0</v>
      </c>
      <c r="I18" s="7">
        <v>0</v>
      </c>
      <c r="J18" s="7">
        <f t="shared" si="1"/>
        <v>120</v>
      </c>
      <c r="K18" s="7">
        <v>120</v>
      </c>
      <c r="L18" s="7">
        <v>0</v>
      </c>
      <c r="M18" s="7">
        <v>0</v>
      </c>
      <c r="N18" s="7">
        <v>0</v>
      </c>
      <c r="O18" s="20">
        <f t="shared" si="2"/>
        <v>120</v>
      </c>
      <c r="P18" s="9" t="s">
        <v>37</v>
      </c>
      <c r="Q18" s="9" t="s">
        <v>78</v>
      </c>
      <c r="R18" s="9" t="s">
        <v>211</v>
      </c>
      <c r="S18" s="9" t="s">
        <v>86</v>
      </c>
    </row>
    <row r="19" spans="1:19" ht="35.25" customHeight="1" x14ac:dyDescent="0.25">
      <c r="A19" s="16" t="s">
        <v>19</v>
      </c>
      <c r="B19" s="8" t="s">
        <v>38</v>
      </c>
      <c r="C19" s="7">
        <v>4</v>
      </c>
      <c r="D19" s="7">
        <v>19</v>
      </c>
      <c r="E19" s="20">
        <f t="shared" si="4"/>
        <v>23</v>
      </c>
      <c r="F19" s="7">
        <v>0</v>
      </c>
      <c r="G19" s="7">
        <v>0</v>
      </c>
      <c r="H19" s="7">
        <v>23</v>
      </c>
      <c r="I19" s="7">
        <v>0</v>
      </c>
      <c r="J19" s="7">
        <f t="shared" si="1"/>
        <v>23</v>
      </c>
      <c r="K19" s="7">
        <v>23</v>
      </c>
      <c r="L19" s="7">
        <v>0</v>
      </c>
      <c r="M19" s="7">
        <v>0</v>
      </c>
      <c r="N19" s="7">
        <v>0</v>
      </c>
      <c r="O19" s="20">
        <f t="shared" si="2"/>
        <v>23</v>
      </c>
      <c r="P19" s="9" t="s">
        <v>30</v>
      </c>
      <c r="Q19" s="9" t="s">
        <v>88</v>
      </c>
      <c r="R19" s="9" t="s">
        <v>89</v>
      </c>
      <c r="S19" s="9" t="s">
        <v>90</v>
      </c>
    </row>
    <row r="20" spans="1:19" ht="35.25" customHeight="1" x14ac:dyDescent="0.25">
      <c r="A20" s="16" t="s">
        <v>19</v>
      </c>
      <c r="B20" s="8" t="s">
        <v>53</v>
      </c>
      <c r="C20" s="7">
        <v>70</v>
      </c>
      <c r="D20" s="7">
        <v>95</v>
      </c>
      <c r="E20" s="20">
        <f t="shared" si="4"/>
        <v>165</v>
      </c>
      <c r="F20" s="7">
        <v>0</v>
      </c>
      <c r="G20" s="7">
        <v>165</v>
      </c>
      <c r="H20" s="7">
        <v>0</v>
      </c>
      <c r="I20" s="7">
        <v>0</v>
      </c>
      <c r="J20" s="7">
        <f t="shared" si="1"/>
        <v>165</v>
      </c>
      <c r="K20" s="7">
        <v>0</v>
      </c>
      <c r="L20" s="7">
        <v>0</v>
      </c>
      <c r="M20" s="7">
        <v>0</v>
      </c>
      <c r="N20" s="7">
        <v>165</v>
      </c>
      <c r="O20" s="20">
        <f t="shared" si="2"/>
        <v>165</v>
      </c>
      <c r="P20" s="9" t="s">
        <v>91</v>
      </c>
      <c r="Q20" s="9" t="s">
        <v>91</v>
      </c>
      <c r="R20" s="9" t="s">
        <v>212</v>
      </c>
      <c r="S20" s="9" t="s">
        <v>213</v>
      </c>
    </row>
    <row r="21" spans="1:19" ht="35.25" customHeight="1" x14ac:dyDescent="0.25">
      <c r="A21" s="16" t="s">
        <v>19</v>
      </c>
      <c r="B21" s="8" t="s">
        <v>94</v>
      </c>
      <c r="C21" s="7">
        <v>45</v>
      </c>
      <c r="D21" s="7">
        <v>168</v>
      </c>
      <c r="E21" s="20">
        <f t="shared" si="4"/>
        <v>213</v>
      </c>
      <c r="F21" s="7">
        <v>0</v>
      </c>
      <c r="G21" s="7">
        <v>213</v>
      </c>
      <c r="H21" s="7">
        <v>0</v>
      </c>
      <c r="I21" s="7">
        <v>0</v>
      </c>
      <c r="J21" s="7">
        <f t="shared" si="1"/>
        <v>213</v>
      </c>
      <c r="K21" s="7">
        <v>0</v>
      </c>
      <c r="L21" s="7">
        <v>0</v>
      </c>
      <c r="M21" s="7">
        <v>0</v>
      </c>
      <c r="N21" s="7">
        <v>213</v>
      </c>
      <c r="O21" s="20">
        <f t="shared" si="2"/>
        <v>213</v>
      </c>
      <c r="P21" s="9" t="s">
        <v>35</v>
      </c>
      <c r="Q21" s="9" t="s">
        <v>35</v>
      </c>
      <c r="R21" s="9" t="s">
        <v>92</v>
      </c>
      <c r="S21" s="9" t="s">
        <v>93</v>
      </c>
    </row>
    <row r="22" spans="1:19" ht="35.25" customHeight="1" x14ac:dyDescent="0.25">
      <c r="A22" s="16" t="s">
        <v>19</v>
      </c>
      <c r="B22" s="8" t="s">
        <v>95</v>
      </c>
      <c r="C22" s="7">
        <v>15</v>
      </c>
      <c r="D22" s="7">
        <v>9</v>
      </c>
      <c r="E22" s="20">
        <f t="shared" si="4"/>
        <v>24</v>
      </c>
      <c r="F22" s="7">
        <v>0</v>
      </c>
      <c r="G22" s="7">
        <v>24</v>
      </c>
      <c r="H22" s="7">
        <v>0</v>
      </c>
      <c r="I22" s="7">
        <v>0</v>
      </c>
      <c r="J22" s="7">
        <f t="shared" si="1"/>
        <v>24</v>
      </c>
      <c r="K22" s="7">
        <v>0</v>
      </c>
      <c r="L22" s="7">
        <v>0</v>
      </c>
      <c r="M22" s="7">
        <v>0</v>
      </c>
      <c r="N22" s="7">
        <v>24</v>
      </c>
      <c r="O22" s="20">
        <f t="shared" si="2"/>
        <v>24</v>
      </c>
      <c r="P22" s="9" t="s">
        <v>33</v>
      </c>
      <c r="Q22" s="9" t="s">
        <v>39</v>
      </c>
      <c r="R22" s="9" t="s">
        <v>45</v>
      </c>
      <c r="S22" s="9" t="s">
        <v>46</v>
      </c>
    </row>
    <row r="23" spans="1:19" ht="35.25" customHeight="1" x14ac:dyDescent="0.25">
      <c r="A23" s="16" t="s">
        <v>22</v>
      </c>
      <c r="B23" s="8" t="s">
        <v>61</v>
      </c>
      <c r="C23" s="7">
        <v>1</v>
      </c>
      <c r="D23" s="7">
        <v>13</v>
      </c>
      <c r="E23" s="20">
        <f t="shared" ref="E23:E77" si="5">SUM(C23:D23)</f>
        <v>14</v>
      </c>
      <c r="F23" s="7">
        <v>0</v>
      </c>
      <c r="G23" s="7">
        <v>0</v>
      </c>
      <c r="H23" s="7">
        <v>14</v>
      </c>
      <c r="I23" s="7">
        <v>0</v>
      </c>
      <c r="J23" s="7">
        <f t="shared" si="1"/>
        <v>14</v>
      </c>
      <c r="K23" s="7">
        <v>0</v>
      </c>
      <c r="L23" s="7">
        <v>0</v>
      </c>
      <c r="M23" s="7">
        <v>0</v>
      </c>
      <c r="N23" s="7">
        <v>14</v>
      </c>
      <c r="O23" s="21">
        <f t="shared" si="2"/>
        <v>14</v>
      </c>
      <c r="P23" s="9" t="s">
        <v>21</v>
      </c>
      <c r="Q23" s="9" t="s">
        <v>21</v>
      </c>
      <c r="R23" s="9" t="s">
        <v>97</v>
      </c>
      <c r="S23" s="9" t="s">
        <v>96</v>
      </c>
    </row>
    <row r="24" spans="1:19" ht="35.25" customHeight="1" x14ac:dyDescent="0.25">
      <c r="A24" s="16" t="s">
        <v>19</v>
      </c>
      <c r="B24" s="8" t="s">
        <v>61</v>
      </c>
      <c r="C24" s="7">
        <v>9</v>
      </c>
      <c r="D24" s="7">
        <v>39</v>
      </c>
      <c r="E24" s="20">
        <f t="shared" si="5"/>
        <v>48</v>
      </c>
      <c r="F24" s="7">
        <v>0</v>
      </c>
      <c r="G24" s="7">
        <v>48</v>
      </c>
      <c r="H24" s="7">
        <v>0</v>
      </c>
      <c r="I24" s="7">
        <v>0</v>
      </c>
      <c r="J24" s="7">
        <f t="shared" si="1"/>
        <v>48</v>
      </c>
      <c r="K24" s="7">
        <v>48</v>
      </c>
      <c r="L24" s="7">
        <v>0</v>
      </c>
      <c r="M24" s="7">
        <v>0</v>
      </c>
      <c r="N24" s="7">
        <v>0</v>
      </c>
      <c r="O24" s="20">
        <f t="shared" si="2"/>
        <v>48</v>
      </c>
      <c r="P24" s="9" t="s">
        <v>28</v>
      </c>
      <c r="Q24" s="9" t="s">
        <v>214</v>
      </c>
      <c r="R24" s="9" t="s">
        <v>214</v>
      </c>
      <c r="S24" s="9" t="s">
        <v>215</v>
      </c>
    </row>
    <row r="25" spans="1:19" ht="35.25" customHeight="1" x14ac:dyDescent="0.25">
      <c r="A25" s="16" t="s">
        <v>19</v>
      </c>
      <c r="B25" s="8" t="s">
        <v>48</v>
      </c>
      <c r="C25" s="7">
        <v>50</v>
      </c>
      <c r="D25" s="7">
        <v>29</v>
      </c>
      <c r="E25" s="20">
        <f t="shared" si="5"/>
        <v>79</v>
      </c>
      <c r="F25" s="7">
        <v>79</v>
      </c>
      <c r="G25" s="7">
        <v>0</v>
      </c>
      <c r="H25" s="7">
        <v>0</v>
      </c>
      <c r="I25" s="7">
        <v>0</v>
      </c>
      <c r="J25" s="7">
        <f t="shared" si="1"/>
        <v>79</v>
      </c>
      <c r="K25" s="7">
        <v>79</v>
      </c>
      <c r="L25" s="7">
        <v>0</v>
      </c>
      <c r="M25" s="7">
        <v>0</v>
      </c>
      <c r="N25" s="7">
        <v>0</v>
      </c>
      <c r="O25" s="20">
        <f t="shared" si="2"/>
        <v>79</v>
      </c>
      <c r="P25" s="9" t="s">
        <v>37</v>
      </c>
      <c r="Q25" s="9" t="s">
        <v>98</v>
      </c>
      <c r="R25" s="9" t="s">
        <v>216</v>
      </c>
      <c r="S25" s="9" t="s">
        <v>99</v>
      </c>
    </row>
    <row r="26" spans="1:19" ht="35.25" customHeight="1" x14ac:dyDescent="0.25">
      <c r="A26" s="16" t="s">
        <v>22</v>
      </c>
      <c r="B26" s="8" t="s">
        <v>48</v>
      </c>
      <c r="C26" s="7">
        <v>42</v>
      </c>
      <c r="D26" s="7">
        <v>39</v>
      </c>
      <c r="E26" s="20">
        <f t="shared" si="5"/>
        <v>81</v>
      </c>
      <c r="F26" s="7">
        <v>81</v>
      </c>
      <c r="G26" s="7">
        <v>0</v>
      </c>
      <c r="H26" s="7">
        <v>0</v>
      </c>
      <c r="I26" s="7">
        <v>0</v>
      </c>
      <c r="J26" s="7">
        <f t="shared" si="1"/>
        <v>81</v>
      </c>
      <c r="K26" s="7">
        <v>0</v>
      </c>
      <c r="L26" s="7">
        <v>0</v>
      </c>
      <c r="M26" s="7">
        <v>0</v>
      </c>
      <c r="N26" s="7">
        <v>81</v>
      </c>
      <c r="O26" s="20">
        <f t="shared" si="2"/>
        <v>81</v>
      </c>
      <c r="P26" s="9" t="s">
        <v>26</v>
      </c>
      <c r="Q26" s="9" t="s">
        <v>100</v>
      </c>
      <c r="R26" s="9" t="s">
        <v>101</v>
      </c>
      <c r="S26" s="9" t="s">
        <v>102</v>
      </c>
    </row>
    <row r="27" spans="1:19" ht="35.25" customHeight="1" x14ac:dyDescent="0.25">
      <c r="A27" s="16" t="s">
        <v>22</v>
      </c>
      <c r="B27" s="8" t="s">
        <v>48</v>
      </c>
      <c r="C27" s="7">
        <v>39</v>
      </c>
      <c r="D27" s="7">
        <v>33</v>
      </c>
      <c r="E27" s="20">
        <f t="shared" si="5"/>
        <v>72</v>
      </c>
      <c r="F27" s="7">
        <v>72</v>
      </c>
      <c r="G27" s="7">
        <v>0</v>
      </c>
      <c r="H27" s="7">
        <v>0</v>
      </c>
      <c r="I27" s="7">
        <v>0</v>
      </c>
      <c r="J27" s="7">
        <f t="shared" si="1"/>
        <v>72</v>
      </c>
      <c r="K27" s="7">
        <v>0</v>
      </c>
      <c r="L27" s="7">
        <v>0</v>
      </c>
      <c r="M27" s="7">
        <v>0</v>
      </c>
      <c r="N27" s="7">
        <v>72</v>
      </c>
      <c r="O27" s="20">
        <f t="shared" si="2"/>
        <v>72</v>
      </c>
      <c r="P27" s="18" t="s">
        <v>21</v>
      </c>
      <c r="Q27" s="18" t="s">
        <v>21</v>
      </c>
      <c r="R27" s="18" t="s">
        <v>103</v>
      </c>
      <c r="S27" s="18" t="s">
        <v>104</v>
      </c>
    </row>
    <row r="28" spans="1:19" ht="35.25" customHeight="1" x14ac:dyDescent="0.25">
      <c r="A28" s="16" t="s">
        <v>19</v>
      </c>
      <c r="B28" s="8" t="s">
        <v>48</v>
      </c>
      <c r="C28" s="7">
        <v>36</v>
      </c>
      <c r="D28" s="7">
        <v>21</v>
      </c>
      <c r="E28" s="20">
        <f t="shared" si="5"/>
        <v>57</v>
      </c>
      <c r="F28" s="7">
        <v>57</v>
      </c>
      <c r="G28" s="7">
        <v>0</v>
      </c>
      <c r="H28" s="7">
        <v>0</v>
      </c>
      <c r="I28" s="7">
        <v>0</v>
      </c>
      <c r="J28" s="7">
        <f t="shared" si="1"/>
        <v>57</v>
      </c>
      <c r="K28" s="7">
        <v>0</v>
      </c>
      <c r="L28" s="7">
        <v>0</v>
      </c>
      <c r="M28" s="7">
        <v>0</v>
      </c>
      <c r="N28" s="7">
        <v>57</v>
      </c>
      <c r="O28" s="20">
        <f t="shared" si="2"/>
        <v>57</v>
      </c>
      <c r="P28" s="9" t="s">
        <v>27</v>
      </c>
      <c r="Q28" s="9" t="s">
        <v>105</v>
      </c>
      <c r="R28" s="9" t="s">
        <v>106</v>
      </c>
      <c r="S28" s="9" t="s">
        <v>107</v>
      </c>
    </row>
    <row r="29" spans="1:19" ht="35.25" customHeight="1" x14ac:dyDescent="0.25">
      <c r="A29" s="16" t="s">
        <v>19</v>
      </c>
      <c r="B29" s="8" t="s">
        <v>48</v>
      </c>
      <c r="C29" s="7">
        <v>0</v>
      </c>
      <c r="D29" s="7">
        <v>101</v>
      </c>
      <c r="E29" s="20">
        <f t="shared" si="5"/>
        <v>101</v>
      </c>
      <c r="F29" s="7">
        <v>101</v>
      </c>
      <c r="G29" s="7">
        <v>0</v>
      </c>
      <c r="H29" s="7">
        <v>0</v>
      </c>
      <c r="I29" s="7">
        <v>0</v>
      </c>
      <c r="J29" s="7">
        <f t="shared" si="1"/>
        <v>101</v>
      </c>
      <c r="K29" s="7">
        <v>0</v>
      </c>
      <c r="L29" s="7">
        <v>0</v>
      </c>
      <c r="M29" s="7">
        <v>0</v>
      </c>
      <c r="N29" s="7">
        <v>101</v>
      </c>
      <c r="O29" s="20">
        <f t="shared" si="2"/>
        <v>101</v>
      </c>
      <c r="P29" s="9" t="s">
        <v>25</v>
      </c>
      <c r="Q29" s="9" t="s">
        <v>108</v>
      </c>
      <c r="R29" s="9" t="s">
        <v>108</v>
      </c>
      <c r="S29" s="9" t="s">
        <v>109</v>
      </c>
    </row>
    <row r="30" spans="1:19" ht="35.25" customHeight="1" x14ac:dyDescent="0.25">
      <c r="A30" s="16" t="s">
        <v>19</v>
      </c>
      <c r="B30" s="8" t="s">
        <v>48</v>
      </c>
      <c r="C30" s="7">
        <v>51</v>
      </c>
      <c r="D30" s="7">
        <v>55</v>
      </c>
      <c r="E30" s="20">
        <f t="shared" si="5"/>
        <v>106</v>
      </c>
      <c r="F30" s="7">
        <v>0</v>
      </c>
      <c r="G30" s="7">
        <v>106</v>
      </c>
      <c r="H30" s="7">
        <v>0</v>
      </c>
      <c r="I30" s="7">
        <v>0</v>
      </c>
      <c r="J30" s="7">
        <f t="shared" si="1"/>
        <v>106</v>
      </c>
      <c r="K30" s="7">
        <v>0</v>
      </c>
      <c r="L30" s="7">
        <v>0</v>
      </c>
      <c r="M30" s="7">
        <v>0</v>
      </c>
      <c r="N30" s="7">
        <v>106</v>
      </c>
      <c r="O30" s="20">
        <f t="shared" si="2"/>
        <v>106</v>
      </c>
      <c r="P30" s="9" t="s">
        <v>25</v>
      </c>
      <c r="Q30" s="9" t="s">
        <v>110</v>
      </c>
      <c r="R30" s="9" t="s">
        <v>110</v>
      </c>
      <c r="S30" s="9" t="s">
        <v>111</v>
      </c>
    </row>
    <row r="31" spans="1:19" ht="35.25" customHeight="1" x14ac:dyDescent="0.25">
      <c r="A31" s="16" t="s">
        <v>19</v>
      </c>
      <c r="B31" s="8" t="s">
        <v>48</v>
      </c>
      <c r="C31" s="7">
        <v>11</v>
      </c>
      <c r="D31" s="7">
        <v>13</v>
      </c>
      <c r="E31" s="20">
        <f t="shared" si="5"/>
        <v>24</v>
      </c>
      <c r="F31" s="7">
        <v>0</v>
      </c>
      <c r="G31" s="7">
        <v>24</v>
      </c>
      <c r="H31" s="7">
        <v>0</v>
      </c>
      <c r="I31" s="7">
        <v>0</v>
      </c>
      <c r="J31" s="7">
        <f t="shared" si="1"/>
        <v>24</v>
      </c>
      <c r="K31" s="7">
        <v>0</v>
      </c>
      <c r="L31" s="7">
        <v>0</v>
      </c>
      <c r="M31" s="7">
        <v>0</v>
      </c>
      <c r="N31" s="7">
        <v>24</v>
      </c>
      <c r="O31" s="20">
        <f t="shared" si="2"/>
        <v>24</v>
      </c>
      <c r="P31" s="9" t="s">
        <v>25</v>
      </c>
      <c r="Q31" s="9" t="s">
        <v>110</v>
      </c>
      <c r="R31" s="9" t="s">
        <v>110</v>
      </c>
      <c r="S31" s="9" t="s">
        <v>66</v>
      </c>
    </row>
    <row r="32" spans="1:19" ht="35.25" customHeight="1" x14ac:dyDescent="0.25">
      <c r="A32" s="16" t="s">
        <v>19</v>
      </c>
      <c r="B32" s="8" t="s">
        <v>48</v>
      </c>
      <c r="C32" s="7">
        <v>82</v>
      </c>
      <c r="D32" s="7">
        <v>85</v>
      </c>
      <c r="E32" s="20">
        <f t="shared" si="5"/>
        <v>167</v>
      </c>
      <c r="F32" s="7">
        <v>0</v>
      </c>
      <c r="G32" s="7">
        <v>167</v>
      </c>
      <c r="H32" s="7">
        <v>0</v>
      </c>
      <c r="I32" s="7">
        <v>0</v>
      </c>
      <c r="J32" s="7">
        <f t="shared" si="1"/>
        <v>167</v>
      </c>
      <c r="K32" s="7">
        <v>0</v>
      </c>
      <c r="L32" s="7">
        <v>0</v>
      </c>
      <c r="M32" s="7">
        <v>0</v>
      </c>
      <c r="N32" s="7">
        <v>167</v>
      </c>
      <c r="O32" s="20">
        <f t="shared" si="2"/>
        <v>167</v>
      </c>
      <c r="P32" s="9" t="s">
        <v>25</v>
      </c>
      <c r="Q32" s="9" t="s">
        <v>110</v>
      </c>
      <c r="R32" s="9" t="s">
        <v>113</v>
      </c>
      <c r="S32" s="9" t="s">
        <v>112</v>
      </c>
    </row>
    <row r="33" spans="1:19" ht="35.25" customHeight="1" x14ac:dyDescent="0.25">
      <c r="A33" s="16" t="s">
        <v>19</v>
      </c>
      <c r="B33" s="8" t="s">
        <v>48</v>
      </c>
      <c r="C33" s="7">
        <v>38</v>
      </c>
      <c r="D33" s="7">
        <v>64</v>
      </c>
      <c r="E33" s="20">
        <f t="shared" si="5"/>
        <v>102</v>
      </c>
      <c r="F33" s="7">
        <v>102</v>
      </c>
      <c r="G33" s="7">
        <v>0</v>
      </c>
      <c r="H33" s="7">
        <v>0</v>
      </c>
      <c r="I33" s="7">
        <v>0</v>
      </c>
      <c r="J33" s="7">
        <f t="shared" si="1"/>
        <v>102</v>
      </c>
      <c r="K33" s="7">
        <v>0</v>
      </c>
      <c r="L33" s="7">
        <v>0</v>
      </c>
      <c r="M33" s="7">
        <v>0</v>
      </c>
      <c r="N33" s="7">
        <v>102</v>
      </c>
      <c r="O33" s="20">
        <f t="shared" si="2"/>
        <v>102</v>
      </c>
      <c r="P33" s="9" t="s">
        <v>25</v>
      </c>
      <c r="Q33" s="9" t="s">
        <v>114</v>
      </c>
      <c r="R33" s="9" t="s">
        <v>114</v>
      </c>
      <c r="S33" s="9" t="s">
        <v>115</v>
      </c>
    </row>
    <row r="34" spans="1:19" ht="35.25" customHeight="1" x14ac:dyDescent="0.25">
      <c r="A34" s="16" t="s">
        <v>19</v>
      </c>
      <c r="B34" s="8" t="s">
        <v>117</v>
      </c>
      <c r="C34" s="7">
        <v>60</v>
      </c>
      <c r="D34" s="7">
        <v>57</v>
      </c>
      <c r="E34" s="20">
        <f t="shared" si="5"/>
        <v>117</v>
      </c>
      <c r="F34" s="7">
        <v>117</v>
      </c>
      <c r="G34" s="7">
        <v>0</v>
      </c>
      <c r="H34" s="7">
        <v>0</v>
      </c>
      <c r="I34" s="7">
        <v>0</v>
      </c>
      <c r="J34" s="7">
        <f t="shared" si="1"/>
        <v>117</v>
      </c>
      <c r="K34" s="7">
        <v>117</v>
      </c>
      <c r="L34" s="7">
        <v>0</v>
      </c>
      <c r="M34" s="7">
        <v>0</v>
      </c>
      <c r="N34" s="7">
        <v>0</v>
      </c>
      <c r="O34" s="20">
        <f t="shared" si="2"/>
        <v>117</v>
      </c>
      <c r="P34" s="9" t="s">
        <v>30</v>
      </c>
      <c r="Q34" s="9" t="s">
        <v>40</v>
      </c>
      <c r="R34" s="9" t="s">
        <v>63</v>
      </c>
      <c r="S34" s="9" t="s">
        <v>116</v>
      </c>
    </row>
    <row r="35" spans="1:19" ht="35.25" customHeight="1" x14ac:dyDescent="0.25">
      <c r="A35" s="16" t="s">
        <v>19</v>
      </c>
      <c r="B35" s="8" t="s">
        <v>118</v>
      </c>
      <c r="C35" s="7">
        <v>73</v>
      </c>
      <c r="D35" s="7">
        <v>56</v>
      </c>
      <c r="E35" s="20">
        <f t="shared" si="5"/>
        <v>129</v>
      </c>
      <c r="F35" s="7">
        <v>0</v>
      </c>
      <c r="G35" s="7">
        <v>129</v>
      </c>
      <c r="H35" s="7">
        <v>0</v>
      </c>
      <c r="I35" s="7">
        <v>0</v>
      </c>
      <c r="J35" s="7">
        <f t="shared" si="1"/>
        <v>129</v>
      </c>
      <c r="K35" s="7">
        <v>0</v>
      </c>
      <c r="L35" s="7">
        <v>0</v>
      </c>
      <c r="M35" s="7">
        <v>0</v>
      </c>
      <c r="N35" s="7">
        <v>129</v>
      </c>
      <c r="O35" s="20">
        <f t="shared" si="2"/>
        <v>129</v>
      </c>
      <c r="P35" s="18" t="s">
        <v>21</v>
      </c>
      <c r="Q35" s="18" t="s">
        <v>21</v>
      </c>
      <c r="R35" s="18" t="s">
        <v>217</v>
      </c>
      <c r="S35" s="18" t="s">
        <v>67</v>
      </c>
    </row>
    <row r="36" spans="1:19" ht="35.25" customHeight="1" x14ac:dyDescent="0.25">
      <c r="A36" s="16" t="s">
        <v>19</v>
      </c>
      <c r="B36" s="8" t="s">
        <v>119</v>
      </c>
      <c r="C36" s="7">
        <v>6</v>
      </c>
      <c r="D36" s="7">
        <v>4</v>
      </c>
      <c r="E36" s="20">
        <f t="shared" si="5"/>
        <v>10</v>
      </c>
      <c r="F36" s="7">
        <v>10</v>
      </c>
      <c r="G36" s="7">
        <v>0</v>
      </c>
      <c r="H36" s="7">
        <v>0</v>
      </c>
      <c r="I36" s="7">
        <v>0</v>
      </c>
      <c r="J36" s="7">
        <f t="shared" si="1"/>
        <v>10</v>
      </c>
      <c r="K36" s="7">
        <v>1</v>
      </c>
      <c r="L36" s="7">
        <v>0</v>
      </c>
      <c r="M36" s="7">
        <v>0</v>
      </c>
      <c r="N36" s="7">
        <v>9</v>
      </c>
      <c r="O36" s="20">
        <f t="shared" si="2"/>
        <v>10</v>
      </c>
      <c r="P36" s="9" t="s">
        <v>35</v>
      </c>
      <c r="Q36" s="9" t="s">
        <v>71</v>
      </c>
      <c r="R36" s="9" t="s">
        <v>120</v>
      </c>
      <c r="S36" s="9" t="s">
        <v>121</v>
      </c>
    </row>
    <row r="37" spans="1:19" ht="35.25" customHeight="1" x14ac:dyDescent="0.25">
      <c r="A37" s="16" t="s">
        <v>19</v>
      </c>
      <c r="B37" s="8" t="s">
        <v>119</v>
      </c>
      <c r="C37" s="7">
        <v>74</v>
      </c>
      <c r="D37" s="7">
        <v>75</v>
      </c>
      <c r="E37" s="21">
        <f t="shared" si="5"/>
        <v>149</v>
      </c>
      <c r="F37" s="7">
        <v>0</v>
      </c>
      <c r="G37" s="7">
        <v>149</v>
      </c>
      <c r="H37" s="7">
        <v>0</v>
      </c>
      <c r="I37" s="7">
        <v>0</v>
      </c>
      <c r="J37" s="7">
        <f t="shared" si="1"/>
        <v>149</v>
      </c>
      <c r="K37" s="7">
        <v>0</v>
      </c>
      <c r="L37" s="7">
        <v>0</v>
      </c>
      <c r="M37" s="7">
        <v>0</v>
      </c>
      <c r="N37" s="7">
        <v>149</v>
      </c>
      <c r="O37" s="20">
        <f t="shared" si="2"/>
        <v>149</v>
      </c>
      <c r="P37" s="9" t="s">
        <v>18</v>
      </c>
      <c r="Q37" s="9" t="s">
        <v>122</v>
      </c>
      <c r="R37" s="9" t="s">
        <v>123</v>
      </c>
      <c r="S37" s="9" t="s">
        <v>124</v>
      </c>
    </row>
    <row r="38" spans="1:19" ht="35.25" customHeight="1" x14ac:dyDescent="0.25">
      <c r="A38" s="16" t="s">
        <v>19</v>
      </c>
      <c r="B38" s="8" t="s">
        <v>119</v>
      </c>
      <c r="C38" s="7">
        <v>69</v>
      </c>
      <c r="D38" s="7">
        <v>40</v>
      </c>
      <c r="E38" s="21">
        <f t="shared" si="5"/>
        <v>109</v>
      </c>
      <c r="F38" s="7">
        <v>109</v>
      </c>
      <c r="G38" s="7">
        <v>0</v>
      </c>
      <c r="H38" s="7">
        <v>0</v>
      </c>
      <c r="I38" s="7">
        <v>0</v>
      </c>
      <c r="J38" s="7">
        <f t="shared" si="1"/>
        <v>109</v>
      </c>
      <c r="K38" s="7">
        <v>109</v>
      </c>
      <c r="L38" s="7">
        <v>0</v>
      </c>
      <c r="M38" s="7">
        <v>0</v>
      </c>
      <c r="N38" s="7">
        <v>0</v>
      </c>
      <c r="O38" s="20">
        <f t="shared" si="2"/>
        <v>109</v>
      </c>
      <c r="P38" s="9" t="s">
        <v>28</v>
      </c>
      <c r="Q38" s="9" t="s">
        <v>214</v>
      </c>
      <c r="R38" s="9" t="s">
        <v>214</v>
      </c>
      <c r="S38" s="9" t="s">
        <v>215</v>
      </c>
    </row>
    <row r="39" spans="1:19" ht="35.25" customHeight="1" x14ac:dyDescent="0.25">
      <c r="A39" s="16" t="s">
        <v>19</v>
      </c>
      <c r="B39" s="8" t="s">
        <v>119</v>
      </c>
      <c r="C39" s="7">
        <v>16</v>
      </c>
      <c r="D39" s="7">
        <v>29</v>
      </c>
      <c r="E39" s="21">
        <f t="shared" si="5"/>
        <v>45</v>
      </c>
      <c r="F39" s="7">
        <v>45</v>
      </c>
      <c r="G39" s="7">
        <v>0</v>
      </c>
      <c r="H39" s="7">
        <v>0</v>
      </c>
      <c r="I39" s="7">
        <v>0</v>
      </c>
      <c r="J39" s="7">
        <f t="shared" si="1"/>
        <v>45</v>
      </c>
      <c r="K39" s="7">
        <v>0</v>
      </c>
      <c r="L39" s="7">
        <v>0</v>
      </c>
      <c r="M39" s="7">
        <v>0</v>
      </c>
      <c r="N39" s="7">
        <v>45</v>
      </c>
      <c r="O39" s="20">
        <f t="shared" si="2"/>
        <v>45</v>
      </c>
      <c r="P39" s="9" t="s">
        <v>28</v>
      </c>
      <c r="Q39" s="9" t="s">
        <v>47</v>
      </c>
      <c r="R39" s="9" t="s">
        <v>126</v>
      </c>
      <c r="S39" s="9" t="s">
        <v>125</v>
      </c>
    </row>
    <row r="40" spans="1:19" ht="35.25" customHeight="1" x14ac:dyDescent="0.25">
      <c r="A40" s="16" t="s">
        <v>19</v>
      </c>
      <c r="B40" s="8" t="s">
        <v>119</v>
      </c>
      <c r="C40" s="7">
        <v>3</v>
      </c>
      <c r="D40" s="7">
        <v>8</v>
      </c>
      <c r="E40" s="21">
        <f t="shared" si="5"/>
        <v>11</v>
      </c>
      <c r="F40" s="7">
        <v>0</v>
      </c>
      <c r="G40" s="7">
        <v>0</v>
      </c>
      <c r="H40" s="7">
        <v>11</v>
      </c>
      <c r="I40" s="7">
        <v>0</v>
      </c>
      <c r="J40" s="7">
        <f t="shared" si="1"/>
        <v>11</v>
      </c>
      <c r="K40" s="7">
        <v>0</v>
      </c>
      <c r="L40" s="7">
        <v>0</v>
      </c>
      <c r="M40" s="7">
        <v>0</v>
      </c>
      <c r="N40" s="7">
        <v>11</v>
      </c>
      <c r="O40" s="20">
        <f t="shared" si="2"/>
        <v>11</v>
      </c>
      <c r="P40" s="9" t="s">
        <v>33</v>
      </c>
      <c r="Q40" s="9" t="s">
        <v>127</v>
      </c>
      <c r="R40" s="9" t="s">
        <v>128</v>
      </c>
      <c r="S40" s="9" t="s">
        <v>62</v>
      </c>
    </row>
    <row r="41" spans="1:19" ht="35.25" customHeight="1" x14ac:dyDescent="0.25">
      <c r="A41" s="16" t="s">
        <v>19</v>
      </c>
      <c r="B41" s="8" t="s">
        <v>119</v>
      </c>
      <c r="C41" s="7">
        <v>33</v>
      </c>
      <c r="D41" s="7">
        <v>18</v>
      </c>
      <c r="E41" s="21">
        <f t="shared" si="5"/>
        <v>51</v>
      </c>
      <c r="F41" s="7">
        <v>51</v>
      </c>
      <c r="G41" s="7">
        <v>0</v>
      </c>
      <c r="H41" s="7">
        <v>0</v>
      </c>
      <c r="I41" s="7">
        <v>0</v>
      </c>
      <c r="J41" s="7">
        <f t="shared" si="1"/>
        <v>51</v>
      </c>
      <c r="K41" s="7">
        <v>51</v>
      </c>
      <c r="L41" s="7">
        <v>0</v>
      </c>
      <c r="M41" s="7">
        <v>0</v>
      </c>
      <c r="N41" s="7">
        <v>0</v>
      </c>
      <c r="O41" s="20">
        <f t="shared" si="2"/>
        <v>51</v>
      </c>
      <c r="P41" s="9" t="s">
        <v>30</v>
      </c>
      <c r="Q41" s="9" t="s">
        <v>36</v>
      </c>
      <c r="R41" s="9" t="s">
        <v>129</v>
      </c>
      <c r="S41" s="9" t="s">
        <v>130</v>
      </c>
    </row>
    <row r="42" spans="1:19" ht="35.25" customHeight="1" x14ac:dyDescent="0.25">
      <c r="A42" s="16" t="s">
        <v>19</v>
      </c>
      <c r="B42" s="8" t="s">
        <v>119</v>
      </c>
      <c r="C42" s="7">
        <v>117</v>
      </c>
      <c r="D42" s="7">
        <v>0</v>
      </c>
      <c r="E42" s="21">
        <f t="shared" si="5"/>
        <v>117</v>
      </c>
      <c r="F42" s="7">
        <v>117</v>
      </c>
      <c r="G42" s="7">
        <v>0</v>
      </c>
      <c r="H42" s="7">
        <v>0</v>
      </c>
      <c r="I42" s="7">
        <v>0</v>
      </c>
      <c r="J42" s="7">
        <f t="shared" si="1"/>
        <v>117</v>
      </c>
      <c r="K42" s="7">
        <v>0</v>
      </c>
      <c r="L42" s="7">
        <v>0</v>
      </c>
      <c r="M42" s="7">
        <v>0</v>
      </c>
      <c r="N42" s="7">
        <v>117</v>
      </c>
      <c r="O42" s="20">
        <f t="shared" si="2"/>
        <v>117</v>
      </c>
      <c r="P42" s="9" t="s">
        <v>30</v>
      </c>
      <c r="Q42" s="9" t="s">
        <v>30</v>
      </c>
      <c r="R42" s="9" t="s">
        <v>131</v>
      </c>
      <c r="S42" s="9" t="s">
        <v>132</v>
      </c>
    </row>
    <row r="43" spans="1:19" ht="35.25" customHeight="1" x14ac:dyDescent="0.25">
      <c r="A43" s="16" t="s">
        <v>19</v>
      </c>
      <c r="B43" s="8" t="s">
        <v>119</v>
      </c>
      <c r="C43" s="7">
        <v>50</v>
      </c>
      <c r="D43" s="7">
        <v>42</v>
      </c>
      <c r="E43" s="21">
        <f t="shared" si="5"/>
        <v>92</v>
      </c>
      <c r="F43" s="7">
        <v>92</v>
      </c>
      <c r="G43" s="7">
        <v>0</v>
      </c>
      <c r="H43" s="7">
        <v>0</v>
      </c>
      <c r="I43" s="7">
        <v>0</v>
      </c>
      <c r="J43" s="7">
        <f t="shared" si="1"/>
        <v>92</v>
      </c>
      <c r="K43" s="7">
        <v>0</v>
      </c>
      <c r="L43" s="7">
        <v>0</v>
      </c>
      <c r="M43" s="7">
        <v>0</v>
      </c>
      <c r="N43" s="7">
        <v>92</v>
      </c>
      <c r="O43" s="20">
        <f t="shared" si="2"/>
        <v>92</v>
      </c>
      <c r="P43" s="9" t="s">
        <v>27</v>
      </c>
      <c r="Q43" s="9" t="s">
        <v>27</v>
      </c>
      <c r="R43" s="9" t="s">
        <v>218</v>
      </c>
      <c r="S43" s="9" t="s">
        <v>133</v>
      </c>
    </row>
    <row r="44" spans="1:19" ht="35.25" customHeight="1" x14ac:dyDescent="0.25">
      <c r="A44" s="16" t="s">
        <v>19</v>
      </c>
      <c r="B44" s="8" t="s">
        <v>64</v>
      </c>
      <c r="C44" s="7">
        <v>92</v>
      </c>
      <c r="D44" s="7">
        <v>110</v>
      </c>
      <c r="E44" s="21">
        <f t="shared" si="5"/>
        <v>202</v>
      </c>
      <c r="F44" s="7">
        <v>0</v>
      </c>
      <c r="G44" s="7">
        <v>202</v>
      </c>
      <c r="H44" s="7">
        <v>0</v>
      </c>
      <c r="I44" s="7">
        <v>0</v>
      </c>
      <c r="J44" s="7">
        <f t="shared" si="1"/>
        <v>202</v>
      </c>
      <c r="K44" s="7">
        <v>0</v>
      </c>
      <c r="L44" s="7">
        <v>0</v>
      </c>
      <c r="M44" s="7">
        <v>0</v>
      </c>
      <c r="N44" s="7">
        <v>202</v>
      </c>
      <c r="O44" s="20">
        <f t="shared" si="2"/>
        <v>202</v>
      </c>
      <c r="P44" s="9" t="s">
        <v>21</v>
      </c>
      <c r="Q44" s="9" t="s">
        <v>32</v>
      </c>
      <c r="R44" s="9" t="s">
        <v>135</v>
      </c>
      <c r="S44" s="9" t="s">
        <v>134</v>
      </c>
    </row>
    <row r="45" spans="1:19" ht="35.25" customHeight="1" x14ac:dyDescent="0.25">
      <c r="A45" s="16" t="s">
        <v>22</v>
      </c>
      <c r="B45" s="8" t="s">
        <v>64</v>
      </c>
      <c r="C45" s="7">
        <v>55</v>
      </c>
      <c r="D45" s="7">
        <v>57</v>
      </c>
      <c r="E45" s="21">
        <f t="shared" si="5"/>
        <v>112</v>
      </c>
      <c r="F45" s="7">
        <v>0</v>
      </c>
      <c r="G45" s="7">
        <v>112</v>
      </c>
      <c r="H45" s="7">
        <v>0</v>
      </c>
      <c r="I45" s="7">
        <v>0</v>
      </c>
      <c r="J45" s="7">
        <f t="shared" si="1"/>
        <v>112</v>
      </c>
      <c r="K45" s="7">
        <v>0</v>
      </c>
      <c r="L45" s="7">
        <v>0</v>
      </c>
      <c r="M45" s="7">
        <v>0</v>
      </c>
      <c r="N45" s="7">
        <v>112</v>
      </c>
      <c r="O45" s="20">
        <f t="shared" ref="O45" si="6">SUM(K45:N45)</f>
        <v>112</v>
      </c>
      <c r="P45" s="9" t="s">
        <v>21</v>
      </c>
      <c r="Q45" s="9" t="s">
        <v>32</v>
      </c>
      <c r="R45" s="9" t="s">
        <v>136</v>
      </c>
      <c r="S45" s="9" t="s">
        <v>137</v>
      </c>
    </row>
    <row r="46" spans="1:19" ht="35.25" customHeight="1" x14ac:dyDescent="0.25">
      <c r="A46" s="16" t="s">
        <v>19</v>
      </c>
      <c r="B46" s="8" t="s">
        <v>64</v>
      </c>
      <c r="C46" s="7">
        <v>67</v>
      </c>
      <c r="D46" s="7">
        <v>0</v>
      </c>
      <c r="E46" s="21">
        <f t="shared" si="5"/>
        <v>67</v>
      </c>
      <c r="F46" s="7">
        <v>67</v>
      </c>
      <c r="G46" s="7">
        <v>0</v>
      </c>
      <c r="H46" s="7">
        <v>0</v>
      </c>
      <c r="I46" s="7">
        <v>0</v>
      </c>
      <c r="J46" s="7">
        <f t="shared" si="1"/>
        <v>67</v>
      </c>
      <c r="K46" s="7">
        <v>0</v>
      </c>
      <c r="L46" s="7">
        <v>0</v>
      </c>
      <c r="M46" s="7">
        <v>0</v>
      </c>
      <c r="N46" s="7">
        <v>67</v>
      </c>
      <c r="O46" s="20">
        <f t="shared" si="2"/>
        <v>67</v>
      </c>
      <c r="P46" s="9" t="s">
        <v>28</v>
      </c>
      <c r="Q46" s="9" t="s">
        <v>28</v>
      </c>
      <c r="R46" s="9" t="s">
        <v>138</v>
      </c>
      <c r="S46" s="9" t="s">
        <v>60</v>
      </c>
    </row>
    <row r="47" spans="1:19" ht="35.25" customHeight="1" x14ac:dyDescent="0.25">
      <c r="A47" s="16" t="s">
        <v>19</v>
      </c>
      <c r="B47" s="8" t="s">
        <v>64</v>
      </c>
      <c r="C47" s="7">
        <v>27</v>
      </c>
      <c r="D47" s="7">
        <v>48</v>
      </c>
      <c r="E47" s="21">
        <f t="shared" si="5"/>
        <v>75</v>
      </c>
      <c r="F47" s="7">
        <v>17</v>
      </c>
      <c r="G47" s="7">
        <v>58</v>
      </c>
      <c r="H47" s="7">
        <v>0</v>
      </c>
      <c r="I47" s="7">
        <v>0</v>
      </c>
      <c r="J47" s="7">
        <f t="shared" si="1"/>
        <v>75</v>
      </c>
      <c r="K47" s="7">
        <v>74</v>
      </c>
      <c r="L47" s="7">
        <v>0</v>
      </c>
      <c r="M47" s="7">
        <v>0</v>
      </c>
      <c r="N47" s="7">
        <v>1</v>
      </c>
      <c r="O47" s="21">
        <f t="shared" ref="O47" si="7">SUM(K47:N47)</f>
        <v>75</v>
      </c>
      <c r="P47" s="9" t="s">
        <v>28</v>
      </c>
      <c r="Q47" s="9" t="s">
        <v>139</v>
      </c>
      <c r="R47" s="9" t="s">
        <v>140</v>
      </c>
      <c r="S47" s="9" t="s">
        <v>141</v>
      </c>
    </row>
    <row r="48" spans="1:19" ht="35.25" customHeight="1" x14ac:dyDescent="0.25">
      <c r="A48" s="16" t="s">
        <v>19</v>
      </c>
      <c r="B48" s="8" t="s">
        <v>64</v>
      </c>
      <c r="C48" s="7">
        <v>55</v>
      </c>
      <c r="D48" s="7">
        <v>35</v>
      </c>
      <c r="E48" s="21">
        <f t="shared" si="5"/>
        <v>90</v>
      </c>
      <c r="F48" s="7">
        <v>90</v>
      </c>
      <c r="G48" s="7">
        <v>0</v>
      </c>
      <c r="H48" s="7">
        <v>0</v>
      </c>
      <c r="I48" s="7">
        <v>0</v>
      </c>
      <c r="J48" s="7">
        <f t="shared" si="1"/>
        <v>90</v>
      </c>
      <c r="K48" s="7">
        <v>0</v>
      </c>
      <c r="L48" s="7">
        <v>0</v>
      </c>
      <c r="M48" s="7">
        <v>0</v>
      </c>
      <c r="N48" s="7">
        <v>90</v>
      </c>
      <c r="O48" s="21">
        <f t="shared" si="2"/>
        <v>90</v>
      </c>
      <c r="P48" s="9" t="s">
        <v>31</v>
      </c>
      <c r="Q48" s="9" t="s">
        <v>31</v>
      </c>
      <c r="R48" s="9" t="s">
        <v>142</v>
      </c>
      <c r="S48" s="9" t="s">
        <v>52</v>
      </c>
    </row>
    <row r="49" spans="1:19" ht="35.25" customHeight="1" x14ac:dyDescent="0.25">
      <c r="A49" s="16" t="s">
        <v>19</v>
      </c>
      <c r="B49" s="8" t="s">
        <v>64</v>
      </c>
      <c r="C49" s="7">
        <v>0</v>
      </c>
      <c r="D49" s="7">
        <v>78</v>
      </c>
      <c r="E49" s="21">
        <f t="shared" si="5"/>
        <v>78</v>
      </c>
      <c r="F49" s="7">
        <v>78</v>
      </c>
      <c r="G49" s="7">
        <v>0</v>
      </c>
      <c r="H49" s="7">
        <v>0</v>
      </c>
      <c r="I49" s="7">
        <v>0</v>
      </c>
      <c r="J49" s="7">
        <f t="shared" si="1"/>
        <v>78</v>
      </c>
      <c r="K49" s="7">
        <v>0</v>
      </c>
      <c r="L49" s="7">
        <v>0</v>
      </c>
      <c r="M49" s="7">
        <v>0</v>
      </c>
      <c r="N49" s="7">
        <v>78</v>
      </c>
      <c r="O49" s="21">
        <f t="shared" si="2"/>
        <v>78</v>
      </c>
      <c r="P49" s="9" t="s">
        <v>31</v>
      </c>
      <c r="Q49" s="9" t="s">
        <v>31</v>
      </c>
      <c r="R49" s="9" t="s">
        <v>74</v>
      </c>
      <c r="S49" s="9" t="s">
        <v>49</v>
      </c>
    </row>
    <row r="50" spans="1:19" ht="35.25" customHeight="1" x14ac:dyDescent="0.25">
      <c r="A50" s="16" t="s">
        <v>19</v>
      </c>
      <c r="B50" s="8" t="s">
        <v>64</v>
      </c>
      <c r="C50" s="7">
        <v>0</v>
      </c>
      <c r="D50" s="7">
        <v>80</v>
      </c>
      <c r="E50" s="21">
        <f t="shared" si="5"/>
        <v>80</v>
      </c>
      <c r="F50" s="7">
        <v>80</v>
      </c>
      <c r="G50" s="7">
        <v>0</v>
      </c>
      <c r="H50" s="7">
        <v>0</v>
      </c>
      <c r="I50" s="7">
        <v>0</v>
      </c>
      <c r="J50" s="7">
        <f t="shared" si="1"/>
        <v>80</v>
      </c>
      <c r="K50" s="7">
        <v>80</v>
      </c>
      <c r="L50" s="7">
        <v>0</v>
      </c>
      <c r="M50" s="7">
        <v>0</v>
      </c>
      <c r="N50" s="7">
        <v>0</v>
      </c>
      <c r="O50" s="21">
        <f t="shared" si="2"/>
        <v>80</v>
      </c>
      <c r="P50" s="9" t="s">
        <v>31</v>
      </c>
      <c r="Q50" s="9" t="s">
        <v>31</v>
      </c>
      <c r="R50" s="9" t="s">
        <v>143</v>
      </c>
      <c r="S50" s="9" t="s">
        <v>144</v>
      </c>
    </row>
    <row r="51" spans="1:19" ht="35.25" customHeight="1" x14ac:dyDescent="0.25">
      <c r="A51" s="16" t="s">
        <v>19</v>
      </c>
      <c r="B51" s="8" t="s">
        <v>64</v>
      </c>
      <c r="C51" s="7">
        <v>32</v>
      </c>
      <c r="D51" s="7">
        <v>51</v>
      </c>
      <c r="E51" s="21">
        <f t="shared" si="5"/>
        <v>83</v>
      </c>
      <c r="F51" s="7">
        <v>0</v>
      </c>
      <c r="G51" s="7">
        <v>83</v>
      </c>
      <c r="H51" s="7">
        <v>0</v>
      </c>
      <c r="I51" s="7">
        <v>0</v>
      </c>
      <c r="J51" s="7">
        <f t="shared" si="1"/>
        <v>83</v>
      </c>
      <c r="K51" s="7">
        <v>0</v>
      </c>
      <c r="L51" s="7">
        <v>0</v>
      </c>
      <c r="M51" s="7">
        <v>0</v>
      </c>
      <c r="N51" s="7">
        <v>83</v>
      </c>
      <c r="O51" s="21">
        <f t="shared" si="2"/>
        <v>83</v>
      </c>
      <c r="P51" s="9" t="s">
        <v>91</v>
      </c>
      <c r="Q51" s="9" t="s">
        <v>145</v>
      </c>
      <c r="R51" s="9" t="s">
        <v>219</v>
      </c>
      <c r="S51" s="9" t="s">
        <v>213</v>
      </c>
    </row>
    <row r="52" spans="1:19" ht="35.25" customHeight="1" x14ac:dyDescent="0.25">
      <c r="A52" s="16" t="s">
        <v>19</v>
      </c>
      <c r="B52" s="8" t="s">
        <v>64</v>
      </c>
      <c r="C52" s="7">
        <v>108</v>
      </c>
      <c r="D52" s="7">
        <v>138</v>
      </c>
      <c r="E52" s="21">
        <f t="shared" si="5"/>
        <v>246</v>
      </c>
      <c r="F52" s="7">
        <v>0</v>
      </c>
      <c r="G52" s="7">
        <v>246</v>
      </c>
      <c r="H52" s="7">
        <v>0</v>
      </c>
      <c r="I52" s="7">
        <v>0</v>
      </c>
      <c r="J52" s="7">
        <f t="shared" si="1"/>
        <v>246</v>
      </c>
      <c r="K52" s="7">
        <v>0</v>
      </c>
      <c r="L52" s="7">
        <v>0</v>
      </c>
      <c r="M52" s="7">
        <v>0</v>
      </c>
      <c r="N52" s="7">
        <v>246</v>
      </c>
      <c r="O52" s="21">
        <f t="shared" si="2"/>
        <v>246</v>
      </c>
      <c r="P52" s="9" t="s">
        <v>91</v>
      </c>
      <c r="Q52" s="9" t="s">
        <v>91</v>
      </c>
      <c r="R52" s="9" t="s">
        <v>220</v>
      </c>
      <c r="S52" s="9" t="s">
        <v>58</v>
      </c>
    </row>
    <row r="53" spans="1:19" ht="35.25" customHeight="1" x14ac:dyDescent="0.25">
      <c r="A53" s="16" t="s">
        <v>19</v>
      </c>
      <c r="B53" s="8" t="s">
        <v>64</v>
      </c>
      <c r="C53" s="7">
        <v>15</v>
      </c>
      <c r="D53" s="7">
        <v>37</v>
      </c>
      <c r="E53" s="21">
        <f t="shared" si="5"/>
        <v>52</v>
      </c>
      <c r="F53" s="7">
        <v>0</v>
      </c>
      <c r="G53" s="7">
        <v>52</v>
      </c>
      <c r="H53" s="7">
        <v>0</v>
      </c>
      <c r="I53" s="7">
        <v>0</v>
      </c>
      <c r="J53" s="7">
        <f t="shared" si="1"/>
        <v>52</v>
      </c>
      <c r="K53" s="7">
        <v>0</v>
      </c>
      <c r="L53" s="7">
        <v>0</v>
      </c>
      <c r="M53" s="7">
        <v>0</v>
      </c>
      <c r="N53" s="7">
        <v>52</v>
      </c>
      <c r="O53" s="21">
        <f t="shared" si="2"/>
        <v>52</v>
      </c>
      <c r="P53" s="9" t="s">
        <v>33</v>
      </c>
      <c r="Q53" s="9" t="s">
        <v>127</v>
      </c>
      <c r="R53" s="9" t="s">
        <v>146</v>
      </c>
      <c r="S53" s="9" t="s">
        <v>147</v>
      </c>
    </row>
    <row r="54" spans="1:19" ht="35.25" customHeight="1" x14ac:dyDescent="0.25">
      <c r="A54" s="16" t="s">
        <v>19</v>
      </c>
      <c r="B54" s="8" t="s">
        <v>64</v>
      </c>
      <c r="C54" s="7">
        <v>34</v>
      </c>
      <c r="D54" s="7">
        <v>36</v>
      </c>
      <c r="E54" s="21">
        <f t="shared" si="5"/>
        <v>70</v>
      </c>
      <c r="F54" s="7">
        <v>0</v>
      </c>
      <c r="G54" s="7">
        <v>70</v>
      </c>
      <c r="H54" s="7">
        <v>0</v>
      </c>
      <c r="I54" s="7">
        <v>0</v>
      </c>
      <c r="J54" s="7">
        <f t="shared" si="1"/>
        <v>70</v>
      </c>
      <c r="K54" s="7">
        <v>0</v>
      </c>
      <c r="L54" s="7">
        <v>0</v>
      </c>
      <c r="M54" s="7">
        <v>0</v>
      </c>
      <c r="N54" s="7">
        <v>70</v>
      </c>
      <c r="O54" s="21">
        <f t="shared" si="2"/>
        <v>70</v>
      </c>
      <c r="P54" s="9" t="s">
        <v>33</v>
      </c>
      <c r="Q54" s="9" t="s">
        <v>148</v>
      </c>
      <c r="R54" s="9" t="s">
        <v>149</v>
      </c>
      <c r="S54" s="9" t="s">
        <v>150</v>
      </c>
    </row>
    <row r="55" spans="1:19" ht="35.25" customHeight="1" x14ac:dyDescent="0.25">
      <c r="A55" s="16" t="s">
        <v>19</v>
      </c>
      <c r="B55" s="8" t="s">
        <v>64</v>
      </c>
      <c r="C55" s="7">
        <v>28</v>
      </c>
      <c r="D55" s="7">
        <v>33</v>
      </c>
      <c r="E55" s="21">
        <f t="shared" si="5"/>
        <v>61</v>
      </c>
      <c r="F55" s="7">
        <v>61</v>
      </c>
      <c r="G55" s="7">
        <v>0</v>
      </c>
      <c r="H55" s="7">
        <v>0</v>
      </c>
      <c r="I55" s="7">
        <v>0</v>
      </c>
      <c r="J55" s="7">
        <f t="shared" si="1"/>
        <v>61</v>
      </c>
      <c r="K55" s="7">
        <v>0</v>
      </c>
      <c r="L55" s="7">
        <v>0</v>
      </c>
      <c r="M55" s="7">
        <v>0</v>
      </c>
      <c r="N55" s="7">
        <v>61</v>
      </c>
      <c r="O55" s="21">
        <f t="shared" si="2"/>
        <v>61</v>
      </c>
      <c r="P55" s="9" t="s">
        <v>27</v>
      </c>
      <c r="Q55" s="9" t="s">
        <v>27</v>
      </c>
      <c r="R55" s="17" t="s">
        <v>151</v>
      </c>
      <c r="S55" s="9" t="s">
        <v>152</v>
      </c>
    </row>
    <row r="56" spans="1:19" ht="35.25" customHeight="1" x14ac:dyDescent="0.25">
      <c r="A56" s="16" t="s">
        <v>19</v>
      </c>
      <c r="B56" s="8" t="s">
        <v>64</v>
      </c>
      <c r="C56" s="7">
        <v>47</v>
      </c>
      <c r="D56" s="7">
        <v>53</v>
      </c>
      <c r="E56" s="21">
        <f t="shared" si="5"/>
        <v>100</v>
      </c>
      <c r="F56" s="7">
        <v>100</v>
      </c>
      <c r="G56" s="7">
        <v>0</v>
      </c>
      <c r="H56" s="7">
        <v>0</v>
      </c>
      <c r="I56" s="7">
        <v>0</v>
      </c>
      <c r="J56" s="7">
        <f t="shared" si="1"/>
        <v>100</v>
      </c>
      <c r="K56" s="7">
        <v>0</v>
      </c>
      <c r="L56" s="7">
        <v>0</v>
      </c>
      <c r="M56" s="7">
        <v>0</v>
      </c>
      <c r="N56" s="7">
        <v>100</v>
      </c>
      <c r="O56" s="21">
        <f t="shared" si="2"/>
        <v>100</v>
      </c>
      <c r="P56" s="9" t="s">
        <v>27</v>
      </c>
      <c r="Q56" s="9" t="s">
        <v>27</v>
      </c>
      <c r="R56" s="9" t="s">
        <v>153</v>
      </c>
      <c r="S56" s="9" t="s">
        <v>154</v>
      </c>
    </row>
    <row r="57" spans="1:19" ht="35.25" customHeight="1" x14ac:dyDescent="0.25">
      <c r="A57" s="16" t="s">
        <v>19</v>
      </c>
      <c r="B57" s="8" t="s">
        <v>64</v>
      </c>
      <c r="C57" s="7">
        <v>37</v>
      </c>
      <c r="D57" s="7">
        <v>41</v>
      </c>
      <c r="E57" s="21">
        <f t="shared" si="5"/>
        <v>78</v>
      </c>
      <c r="F57" s="7">
        <v>1</v>
      </c>
      <c r="G57" s="7">
        <v>77</v>
      </c>
      <c r="H57" s="7">
        <v>0</v>
      </c>
      <c r="I57" s="7">
        <v>0</v>
      </c>
      <c r="J57" s="7">
        <f t="shared" si="1"/>
        <v>78</v>
      </c>
      <c r="K57" s="7">
        <v>0</v>
      </c>
      <c r="L57" s="7">
        <v>0</v>
      </c>
      <c r="M57" s="7">
        <v>0</v>
      </c>
      <c r="N57" s="7">
        <v>78</v>
      </c>
      <c r="O57" s="21">
        <f t="shared" si="2"/>
        <v>78</v>
      </c>
      <c r="P57" s="9" t="s">
        <v>27</v>
      </c>
      <c r="Q57" s="9" t="s">
        <v>27</v>
      </c>
      <c r="R57" s="9" t="s">
        <v>155</v>
      </c>
      <c r="S57" s="9" t="s">
        <v>156</v>
      </c>
    </row>
    <row r="58" spans="1:19" ht="35.25" customHeight="1" x14ac:dyDescent="0.25">
      <c r="A58" s="16" t="s">
        <v>19</v>
      </c>
      <c r="B58" s="8" t="s">
        <v>64</v>
      </c>
      <c r="C58" s="7">
        <v>10</v>
      </c>
      <c r="D58" s="7">
        <v>6</v>
      </c>
      <c r="E58" s="21">
        <f t="shared" si="5"/>
        <v>16</v>
      </c>
      <c r="F58" s="7">
        <v>16</v>
      </c>
      <c r="G58" s="7">
        <v>0</v>
      </c>
      <c r="H58" s="7">
        <v>0</v>
      </c>
      <c r="I58" s="7">
        <v>0</v>
      </c>
      <c r="J58" s="7">
        <f t="shared" si="1"/>
        <v>16</v>
      </c>
      <c r="K58" s="7">
        <v>0</v>
      </c>
      <c r="L58" s="7">
        <v>0</v>
      </c>
      <c r="M58" s="7">
        <v>0</v>
      </c>
      <c r="N58" s="7">
        <v>16</v>
      </c>
      <c r="O58" s="21">
        <f t="shared" si="2"/>
        <v>16</v>
      </c>
      <c r="P58" s="9" t="s">
        <v>27</v>
      </c>
      <c r="Q58" s="9" t="s">
        <v>42</v>
      </c>
      <c r="R58" s="9" t="s">
        <v>157</v>
      </c>
      <c r="S58" s="9" t="s">
        <v>158</v>
      </c>
    </row>
    <row r="59" spans="1:19" ht="35.25" customHeight="1" x14ac:dyDescent="0.25">
      <c r="A59" s="16" t="s">
        <v>19</v>
      </c>
      <c r="B59" s="8" t="s">
        <v>64</v>
      </c>
      <c r="C59" s="7">
        <v>21</v>
      </c>
      <c r="D59" s="7">
        <v>41</v>
      </c>
      <c r="E59" s="21">
        <f t="shared" si="5"/>
        <v>62</v>
      </c>
      <c r="F59" s="7">
        <v>0</v>
      </c>
      <c r="G59" s="7">
        <v>62</v>
      </c>
      <c r="H59" s="7">
        <v>0</v>
      </c>
      <c r="I59" s="7">
        <v>0</v>
      </c>
      <c r="J59" s="7">
        <f t="shared" si="1"/>
        <v>62</v>
      </c>
      <c r="K59" s="7">
        <v>0</v>
      </c>
      <c r="L59" s="7">
        <v>0</v>
      </c>
      <c r="M59" s="7">
        <v>0</v>
      </c>
      <c r="N59" s="7">
        <v>62</v>
      </c>
      <c r="O59" s="21">
        <f t="shared" si="2"/>
        <v>62</v>
      </c>
      <c r="P59" s="9" t="s">
        <v>27</v>
      </c>
      <c r="Q59" s="9" t="s">
        <v>159</v>
      </c>
      <c r="R59" s="9" t="s">
        <v>160</v>
      </c>
      <c r="S59" s="9" t="s">
        <v>161</v>
      </c>
    </row>
    <row r="60" spans="1:19" ht="35.25" customHeight="1" x14ac:dyDescent="0.25">
      <c r="A60" s="16" t="s">
        <v>19</v>
      </c>
      <c r="B60" s="8" t="s">
        <v>64</v>
      </c>
      <c r="C60" s="7">
        <v>0</v>
      </c>
      <c r="D60" s="7">
        <v>112</v>
      </c>
      <c r="E60" s="21">
        <f t="shared" si="5"/>
        <v>112</v>
      </c>
      <c r="F60" s="7">
        <v>112</v>
      </c>
      <c r="G60" s="7">
        <v>0</v>
      </c>
      <c r="H60" s="7">
        <v>0</v>
      </c>
      <c r="I60" s="7">
        <v>0</v>
      </c>
      <c r="J60" s="7">
        <f t="shared" si="1"/>
        <v>112</v>
      </c>
      <c r="K60" s="7">
        <v>0</v>
      </c>
      <c r="L60" s="7">
        <v>0</v>
      </c>
      <c r="M60" s="7">
        <v>0</v>
      </c>
      <c r="N60" s="7">
        <v>112</v>
      </c>
      <c r="O60" s="21">
        <f t="shared" si="2"/>
        <v>112</v>
      </c>
      <c r="P60" s="18" t="s">
        <v>23</v>
      </c>
      <c r="Q60" s="18" t="s">
        <v>57</v>
      </c>
      <c r="R60" s="18" t="s">
        <v>162</v>
      </c>
      <c r="S60" s="18" t="s">
        <v>163</v>
      </c>
    </row>
    <row r="61" spans="1:19" ht="35.25" customHeight="1" x14ac:dyDescent="0.25">
      <c r="A61" s="16" t="s">
        <v>19</v>
      </c>
      <c r="B61" s="8" t="s">
        <v>64</v>
      </c>
      <c r="C61" s="7">
        <v>0</v>
      </c>
      <c r="D61" s="7">
        <v>19</v>
      </c>
      <c r="E61" s="21">
        <f t="shared" si="5"/>
        <v>19</v>
      </c>
      <c r="F61" s="7">
        <v>19</v>
      </c>
      <c r="G61" s="7">
        <v>0</v>
      </c>
      <c r="H61" s="7">
        <v>0</v>
      </c>
      <c r="I61" s="7">
        <v>0</v>
      </c>
      <c r="J61" s="7">
        <f t="shared" si="1"/>
        <v>19</v>
      </c>
      <c r="K61" s="7">
        <v>0</v>
      </c>
      <c r="L61" s="7">
        <v>0</v>
      </c>
      <c r="M61" s="7">
        <v>0</v>
      </c>
      <c r="N61" s="7">
        <v>19</v>
      </c>
      <c r="O61" s="21">
        <f t="shared" si="2"/>
        <v>19</v>
      </c>
      <c r="P61" s="9" t="s">
        <v>29</v>
      </c>
      <c r="Q61" s="9" t="s">
        <v>43</v>
      </c>
      <c r="R61" s="9" t="s">
        <v>164</v>
      </c>
      <c r="S61" s="9" t="s">
        <v>165</v>
      </c>
    </row>
    <row r="62" spans="1:19" ht="35.25" customHeight="1" x14ac:dyDescent="0.25">
      <c r="A62" s="16" t="s">
        <v>19</v>
      </c>
      <c r="B62" s="8" t="s">
        <v>64</v>
      </c>
      <c r="C62" s="7">
        <v>199</v>
      </c>
      <c r="D62" s="7">
        <v>0</v>
      </c>
      <c r="E62" s="21">
        <f t="shared" si="5"/>
        <v>199</v>
      </c>
      <c r="F62" s="7">
        <v>199</v>
      </c>
      <c r="G62" s="7">
        <v>0</v>
      </c>
      <c r="H62" s="7">
        <v>0</v>
      </c>
      <c r="I62" s="7">
        <v>0</v>
      </c>
      <c r="J62" s="7">
        <f t="shared" si="1"/>
        <v>199</v>
      </c>
      <c r="K62" s="7">
        <v>0</v>
      </c>
      <c r="L62" s="7">
        <v>0</v>
      </c>
      <c r="M62" s="7">
        <v>0</v>
      </c>
      <c r="N62" s="7">
        <v>199</v>
      </c>
      <c r="O62" s="21">
        <f t="shared" si="2"/>
        <v>199</v>
      </c>
      <c r="P62" s="9" t="s">
        <v>29</v>
      </c>
      <c r="Q62" s="9" t="s">
        <v>43</v>
      </c>
      <c r="R62" s="9" t="s">
        <v>166</v>
      </c>
      <c r="S62" s="9" t="s">
        <v>167</v>
      </c>
    </row>
    <row r="63" spans="1:19" ht="35.25" customHeight="1" x14ac:dyDescent="0.25">
      <c r="A63" s="16" t="s">
        <v>19</v>
      </c>
      <c r="B63" s="8" t="s">
        <v>64</v>
      </c>
      <c r="C63" s="7">
        <v>10</v>
      </c>
      <c r="D63" s="7">
        <v>11</v>
      </c>
      <c r="E63" s="21">
        <f t="shared" si="5"/>
        <v>21</v>
      </c>
      <c r="F63" s="7">
        <v>21</v>
      </c>
      <c r="G63" s="7">
        <v>0</v>
      </c>
      <c r="H63" s="7">
        <v>0</v>
      </c>
      <c r="I63" s="7">
        <v>0</v>
      </c>
      <c r="J63" s="7">
        <f t="shared" si="1"/>
        <v>21</v>
      </c>
      <c r="K63" s="7">
        <v>0</v>
      </c>
      <c r="L63" s="7">
        <v>0</v>
      </c>
      <c r="M63" s="7">
        <v>0</v>
      </c>
      <c r="N63" s="7">
        <v>21</v>
      </c>
      <c r="O63" s="21">
        <f t="shared" si="2"/>
        <v>21</v>
      </c>
      <c r="P63" s="18" t="s">
        <v>21</v>
      </c>
      <c r="Q63" s="18" t="s">
        <v>21</v>
      </c>
      <c r="R63" s="18" t="s">
        <v>103</v>
      </c>
      <c r="S63" s="18" t="s">
        <v>104</v>
      </c>
    </row>
    <row r="64" spans="1:19" ht="35.25" customHeight="1" x14ac:dyDescent="0.25">
      <c r="A64" s="16" t="s">
        <v>19</v>
      </c>
      <c r="B64" s="13" t="s">
        <v>170</v>
      </c>
      <c r="C64" s="7">
        <v>26</v>
      </c>
      <c r="D64" s="7">
        <v>22</v>
      </c>
      <c r="E64" s="21">
        <f t="shared" si="5"/>
        <v>48</v>
      </c>
      <c r="F64" s="7">
        <v>48</v>
      </c>
      <c r="G64" s="7">
        <v>0</v>
      </c>
      <c r="H64" s="7">
        <v>0</v>
      </c>
      <c r="I64" s="7">
        <v>0</v>
      </c>
      <c r="J64" s="7">
        <f t="shared" si="1"/>
        <v>48</v>
      </c>
      <c r="K64" s="7">
        <v>0</v>
      </c>
      <c r="L64" s="7">
        <v>0</v>
      </c>
      <c r="M64" s="7">
        <v>0</v>
      </c>
      <c r="N64" s="7">
        <v>48</v>
      </c>
      <c r="O64" s="21">
        <f t="shared" si="2"/>
        <v>48</v>
      </c>
      <c r="P64" s="9" t="s">
        <v>33</v>
      </c>
      <c r="Q64" s="9" t="s">
        <v>39</v>
      </c>
      <c r="R64" s="9" t="s">
        <v>168</v>
      </c>
      <c r="S64" s="9" t="s">
        <v>169</v>
      </c>
    </row>
    <row r="65" spans="1:19" ht="35.25" customHeight="1" x14ac:dyDescent="0.25">
      <c r="A65" s="16" t="s">
        <v>19</v>
      </c>
      <c r="B65" s="13" t="s">
        <v>171</v>
      </c>
      <c r="C65" s="7">
        <v>16</v>
      </c>
      <c r="D65" s="7">
        <v>7</v>
      </c>
      <c r="E65" s="21">
        <f t="shared" si="5"/>
        <v>23</v>
      </c>
      <c r="F65" s="7">
        <v>23</v>
      </c>
      <c r="G65" s="7">
        <v>0</v>
      </c>
      <c r="H65" s="7">
        <v>0</v>
      </c>
      <c r="I65" s="7">
        <v>0</v>
      </c>
      <c r="J65" s="7">
        <f t="shared" si="1"/>
        <v>23</v>
      </c>
      <c r="K65" s="7">
        <v>0</v>
      </c>
      <c r="L65" s="7">
        <v>0</v>
      </c>
      <c r="M65" s="7">
        <v>0</v>
      </c>
      <c r="N65" s="7">
        <v>23</v>
      </c>
      <c r="O65" s="21">
        <f t="shared" si="2"/>
        <v>23</v>
      </c>
      <c r="P65" s="9" t="s">
        <v>27</v>
      </c>
      <c r="Q65" s="9" t="s">
        <v>27</v>
      </c>
      <c r="R65" s="9" t="s">
        <v>221</v>
      </c>
      <c r="S65" s="9" t="s">
        <v>172</v>
      </c>
    </row>
    <row r="66" spans="1:19" ht="35.25" customHeight="1" x14ac:dyDescent="0.25">
      <c r="A66" s="16" t="s">
        <v>19</v>
      </c>
      <c r="B66" s="13" t="s">
        <v>175</v>
      </c>
      <c r="C66" s="7">
        <v>136</v>
      </c>
      <c r="D66" s="7">
        <v>159</v>
      </c>
      <c r="E66" s="21">
        <f t="shared" si="5"/>
        <v>295</v>
      </c>
      <c r="F66" s="7">
        <v>0</v>
      </c>
      <c r="G66" s="7">
        <v>295</v>
      </c>
      <c r="H66" s="7">
        <v>0</v>
      </c>
      <c r="I66" s="7">
        <v>0</v>
      </c>
      <c r="J66" s="7">
        <f t="shared" si="1"/>
        <v>295</v>
      </c>
      <c r="K66" s="7">
        <v>295</v>
      </c>
      <c r="L66" s="7">
        <v>0</v>
      </c>
      <c r="M66" s="7">
        <v>0</v>
      </c>
      <c r="N66" s="7">
        <v>0</v>
      </c>
      <c r="O66" s="21">
        <f>SUM(K66:N66)</f>
        <v>295</v>
      </c>
      <c r="P66" s="9" t="s">
        <v>26</v>
      </c>
      <c r="Q66" s="9" t="s">
        <v>50</v>
      </c>
      <c r="R66" s="9" t="s">
        <v>173</v>
      </c>
      <c r="S66" s="9" t="s">
        <v>174</v>
      </c>
    </row>
    <row r="67" spans="1:19" ht="35.25" customHeight="1" x14ac:dyDescent="0.25">
      <c r="A67" s="16" t="s">
        <v>19</v>
      </c>
      <c r="B67" s="13" t="s">
        <v>222</v>
      </c>
      <c r="C67" s="7">
        <v>6</v>
      </c>
      <c r="D67" s="7">
        <v>71</v>
      </c>
      <c r="E67" s="21">
        <f t="shared" si="5"/>
        <v>77</v>
      </c>
      <c r="F67" s="7">
        <v>77</v>
      </c>
      <c r="G67" s="7">
        <v>0</v>
      </c>
      <c r="H67" s="7">
        <v>0</v>
      </c>
      <c r="I67" s="7">
        <v>0</v>
      </c>
      <c r="J67" s="7">
        <f t="shared" si="1"/>
        <v>77</v>
      </c>
      <c r="K67" s="7">
        <v>77</v>
      </c>
      <c r="L67" s="7">
        <v>0</v>
      </c>
      <c r="M67" s="7">
        <v>0</v>
      </c>
      <c r="N67" s="7">
        <v>0</v>
      </c>
      <c r="O67" s="21">
        <f t="shared" si="2"/>
        <v>77</v>
      </c>
      <c r="P67" s="9" t="s">
        <v>30</v>
      </c>
      <c r="Q67" s="9" t="s">
        <v>40</v>
      </c>
      <c r="R67" s="17" t="s">
        <v>176</v>
      </c>
      <c r="S67" s="9" t="s">
        <v>177</v>
      </c>
    </row>
    <row r="68" spans="1:19" ht="35.25" customHeight="1" x14ac:dyDescent="0.25">
      <c r="A68" s="16" t="s">
        <v>19</v>
      </c>
      <c r="B68" s="13" t="s">
        <v>181</v>
      </c>
      <c r="C68" s="7">
        <v>59</v>
      </c>
      <c r="D68" s="7">
        <v>65</v>
      </c>
      <c r="E68" s="21">
        <f t="shared" si="5"/>
        <v>124</v>
      </c>
      <c r="F68" s="7">
        <v>0</v>
      </c>
      <c r="G68" s="7">
        <v>124</v>
      </c>
      <c r="H68" s="7">
        <v>0</v>
      </c>
      <c r="I68" s="7">
        <v>0</v>
      </c>
      <c r="J68" s="7">
        <f t="shared" si="1"/>
        <v>124</v>
      </c>
      <c r="K68" s="7">
        <v>0</v>
      </c>
      <c r="L68" s="7">
        <v>0</v>
      </c>
      <c r="M68" s="7">
        <v>0</v>
      </c>
      <c r="N68" s="7">
        <v>124</v>
      </c>
      <c r="O68" s="21">
        <f t="shared" si="2"/>
        <v>124</v>
      </c>
      <c r="P68" s="9" t="s">
        <v>26</v>
      </c>
      <c r="Q68" s="9" t="s">
        <v>178</v>
      </c>
      <c r="R68" s="9" t="s">
        <v>179</v>
      </c>
      <c r="S68" s="9" t="s">
        <v>180</v>
      </c>
    </row>
    <row r="69" spans="1:19" ht="35.25" customHeight="1" x14ac:dyDescent="0.25">
      <c r="A69" s="16" t="s">
        <v>19</v>
      </c>
      <c r="B69" s="13" t="s">
        <v>181</v>
      </c>
      <c r="C69" s="7">
        <v>27</v>
      </c>
      <c r="D69" s="7">
        <v>12</v>
      </c>
      <c r="E69" s="21">
        <f t="shared" si="5"/>
        <v>39</v>
      </c>
      <c r="F69" s="7">
        <v>39</v>
      </c>
      <c r="G69" s="7">
        <v>0</v>
      </c>
      <c r="H69" s="7">
        <v>0</v>
      </c>
      <c r="I69" s="7">
        <v>0</v>
      </c>
      <c r="J69" s="7">
        <f t="shared" si="1"/>
        <v>39</v>
      </c>
      <c r="K69" s="7">
        <v>0</v>
      </c>
      <c r="L69" s="7">
        <v>0</v>
      </c>
      <c r="M69" s="7">
        <v>0</v>
      </c>
      <c r="N69" s="7">
        <v>39</v>
      </c>
      <c r="O69" s="21">
        <f t="shared" si="2"/>
        <v>39</v>
      </c>
      <c r="P69" s="18" t="s">
        <v>23</v>
      </c>
      <c r="Q69" s="18" t="s">
        <v>41</v>
      </c>
      <c r="R69" s="19" t="s">
        <v>81</v>
      </c>
      <c r="S69" s="18" t="s">
        <v>182</v>
      </c>
    </row>
    <row r="70" spans="1:19" ht="35.25" customHeight="1" x14ac:dyDescent="0.25">
      <c r="A70" s="16" t="s">
        <v>19</v>
      </c>
      <c r="B70" s="13" t="s">
        <v>185</v>
      </c>
      <c r="C70" s="7">
        <v>0</v>
      </c>
      <c r="D70" s="7">
        <v>52</v>
      </c>
      <c r="E70" s="21">
        <f t="shared" si="5"/>
        <v>52</v>
      </c>
      <c r="F70" s="7">
        <v>52</v>
      </c>
      <c r="G70" s="7">
        <v>0</v>
      </c>
      <c r="H70" s="7">
        <v>0</v>
      </c>
      <c r="I70" s="7">
        <v>0</v>
      </c>
      <c r="J70" s="7">
        <f t="shared" si="1"/>
        <v>52</v>
      </c>
      <c r="K70" s="7">
        <v>0</v>
      </c>
      <c r="L70" s="7">
        <v>0</v>
      </c>
      <c r="M70" s="7">
        <v>0</v>
      </c>
      <c r="N70" s="7">
        <v>52</v>
      </c>
      <c r="O70" s="21">
        <f t="shared" si="2"/>
        <v>52</v>
      </c>
      <c r="P70" s="9" t="s">
        <v>21</v>
      </c>
      <c r="Q70" s="9" t="s">
        <v>21</v>
      </c>
      <c r="R70" s="9" t="s">
        <v>183</v>
      </c>
      <c r="S70" s="9" t="s">
        <v>184</v>
      </c>
    </row>
    <row r="71" spans="1:19" ht="35.25" customHeight="1" x14ac:dyDescent="0.25">
      <c r="A71" s="16" t="s">
        <v>19</v>
      </c>
      <c r="B71" s="13" t="s">
        <v>185</v>
      </c>
      <c r="C71" s="7">
        <v>72</v>
      </c>
      <c r="D71" s="7">
        <v>210</v>
      </c>
      <c r="E71" s="21">
        <f t="shared" si="5"/>
        <v>282</v>
      </c>
      <c r="F71" s="7">
        <v>0</v>
      </c>
      <c r="G71" s="7">
        <v>282</v>
      </c>
      <c r="H71" s="7">
        <v>0</v>
      </c>
      <c r="I71" s="7">
        <v>0</v>
      </c>
      <c r="J71" s="7">
        <f t="shared" ref="J71:J80" si="8">SUM(F71:I71)</f>
        <v>282</v>
      </c>
      <c r="K71" s="7">
        <v>0</v>
      </c>
      <c r="L71" s="7">
        <v>0</v>
      </c>
      <c r="M71" s="7">
        <v>0</v>
      </c>
      <c r="N71" s="7">
        <v>282</v>
      </c>
      <c r="O71" s="21">
        <f t="shared" si="2"/>
        <v>282</v>
      </c>
      <c r="P71" s="9" t="s">
        <v>29</v>
      </c>
      <c r="Q71" s="9" t="s">
        <v>29</v>
      </c>
      <c r="R71" s="9" t="s">
        <v>186</v>
      </c>
      <c r="S71" s="9" t="s">
        <v>187</v>
      </c>
    </row>
    <row r="72" spans="1:19" ht="35.25" customHeight="1" x14ac:dyDescent="0.25">
      <c r="A72" s="16" t="s">
        <v>19</v>
      </c>
      <c r="B72" s="13" t="s">
        <v>188</v>
      </c>
      <c r="C72" s="7">
        <v>12</v>
      </c>
      <c r="D72" s="7">
        <v>17</v>
      </c>
      <c r="E72" s="21">
        <f t="shared" si="5"/>
        <v>29</v>
      </c>
      <c r="F72" s="7">
        <v>0</v>
      </c>
      <c r="G72" s="7">
        <v>29</v>
      </c>
      <c r="H72" s="7">
        <v>0</v>
      </c>
      <c r="I72" s="7">
        <v>0</v>
      </c>
      <c r="J72" s="7">
        <f t="shared" si="8"/>
        <v>29</v>
      </c>
      <c r="K72" s="7">
        <v>29</v>
      </c>
      <c r="L72" s="7">
        <v>0</v>
      </c>
      <c r="M72" s="7">
        <v>0</v>
      </c>
      <c r="N72" s="7">
        <v>0</v>
      </c>
      <c r="O72" s="21">
        <f t="shared" si="2"/>
        <v>29</v>
      </c>
      <c r="P72" s="9" t="s">
        <v>30</v>
      </c>
      <c r="Q72" s="9" t="s">
        <v>36</v>
      </c>
      <c r="R72" s="9" t="s">
        <v>189</v>
      </c>
      <c r="S72" s="9" t="s">
        <v>223</v>
      </c>
    </row>
    <row r="73" spans="1:19" ht="35.25" customHeight="1" x14ac:dyDescent="0.25">
      <c r="A73" s="16" t="s">
        <v>19</v>
      </c>
      <c r="B73" s="13" t="s">
        <v>188</v>
      </c>
      <c r="C73" s="7">
        <v>42</v>
      </c>
      <c r="D73" s="7">
        <v>44</v>
      </c>
      <c r="E73" s="21">
        <f t="shared" si="5"/>
        <v>86</v>
      </c>
      <c r="F73" s="7">
        <v>0</v>
      </c>
      <c r="G73" s="7">
        <v>86</v>
      </c>
      <c r="H73" s="7">
        <v>0</v>
      </c>
      <c r="I73" s="7">
        <v>0</v>
      </c>
      <c r="J73" s="7">
        <f t="shared" si="8"/>
        <v>86</v>
      </c>
      <c r="K73" s="7">
        <v>86</v>
      </c>
      <c r="L73" s="7">
        <v>0</v>
      </c>
      <c r="M73" s="7">
        <v>0</v>
      </c>
      <c r="N73" s="7">
        <v>0</v>
      </c>
      <c r="O73" s="21">
        <f t="shared" si="2"/>
        <v>86</v>
      </c>
      <c r="P73" s="9" t="s">
        <v>30</v>
      </c>
      <c r="Q73" s="9" t="s">
        <v>36</v>
      </c>
      <c r="R73" s="9" t="s">
        <v>190</v>
      </c>
      <c r="S73" s="9" t="s">
        <v>191</v>
      </c>
    </row>
    <row r="74" spans="1:19" ht="35.25" customHeight="1" x14ac:dyDescent="0.25">
      <c r="A74" s="16" t="s">
        <v>19</v>
      </c>
      <c r="B74" s="13" t="s">
        <v>59</v>
      </c>
      <c r="C74" s="7">
        <v>130</v>
      </c>
      <c r="D74" s="7">
        <v>0</v>
      </c>
      <c r="E74" s="21">
        <f t="shared" si="5"/>
        <v>130</v>
      </c>
      <c r="F74" s="7">
        <v>130</v>
      </c>
      <c r="G74" s="7">
        <v>0</v>
      </c>
      <c r="H74" s="7">
        <v>0</v>
      </c>
      <c r="I74" s="7">
        <v>0</v>
      </c>
      <c r="J74" s="7">
        <f t="shared" si="8"/>
        <v>130</v>
      </c>
      <c r="K74" s="7">
        <v>0</v>
      </c>
      <c r="L74" s="7">
        <v>0</v>
      </c>
      <c r="M74" s="7">
        <v>0</v>
      </c>
      <c r="N74" s="7">
        <v>130</v>
      </c>
      <c r="O74" s="21">
        <f t="shared" si="2"/>
        <v>130</v>
      </c>
      <c r="P74" s="18" t="s">
        <v>21</v>
      </c>
      <c r="Q74" s="18" t="s">
        <v>21</v>
      </c>
      <c r="R74" s="18" t="s">
        <v>192</v>
      </c>
      <c r="S74" s="18" t="s">
        <v>193</v>
      </c>
    </row>
    <row r="75" spans="1:19" ht="35.25" customHeight="1" x14ac:dyDescent="0.25">
      <c r="A75" s="16" t="s">
        <v>19</v>
      </c>
      <c r="B75" s="13" t="s">
        <v>59</v>
      </c>
      <c r="C75" s="7">
        <v>4</v>
      </c>
      <c r="D75" s="7">
        <v>9</v>
      </c>
      <c r="E75" s="21">
        <f t="shared" si="5"/>
        <v>13</v>
      </c>
      <c r="F75" s="7">
        <v>13</v>
      </c>
      <c r="G75" s="7">
        <v>0</v>
      </c>
      <c r="H75" s="7">
        <v>0</v>
      </c>
      <c r="I75" s="7">
        <v>0</v>
      </c>
      <c r="J75" s="7">
        <f t="shared" si="8"/>
        <v>13</v>
      </c>
      <c r="K75" s="7">
        <v>0</v>
      </c>
      <c r="L75" s="7">
        <v>0</v>
      </c>
      <c r="M75" s="7">
        <v>0</v>
      </c>
      <c r="N75" s="7">
        <v>13</v>
      </c>
      <c r="O75" s="21">
        <f t="shared" ref="O75:O81" si="9">SUM(K75:N75)</f>
        <v>13</v>
      </c>
      <c r="P75" s="9" t="s">
        <v>28</v>
      </c>
      <c r="Q75" s="9" t="s">
        <v>65</v>
      </c>
      <c r="R75" s="9" t="s">
        <v>65</v>
      </c>
      <c r="S75" s="9" t="s">
        <v>194</v>
      </c>
    </row>
    <row r="76" spans="1:19" ht="35.25" customHeight="1" x14ac:dyDescent="0.25">
      <c r="A76" s="16" t="s">
        <v>19</v>
      </c>
      <c r="B76" s="13" t="s">
        <v>197</v>
      </c>
      <c r="C76" s="7">
        <v>54</v>
      </c>
      <c r="D76" s="7">
        <v>62</v>
      </c>
      <c r="E76" s="21">
        <f t="shared" si="5"/>
        <v>116</v>
      </c>
      <c r="F76" s="7">
        <v>115</v>
      </c>
      <c r="G76" s="7">
        <v>1</v>
      </c>
      <c r="H76" s="7">
        <v>0</v>
      </c>
      <c r="I76" s="7">
        <v>0</v>
      </c>
      <c r="J76" s="7">
        <f>SUM(F76:I76)</f>
        <v>116</v>
      </c>
      <c r="K76" s="7">
        <v>0</v>
      </c>
      <c r="L76" s="7">
        <v>0</v>
      </c>
      <c r="M76" s="7">
        <v>0</v>
      </c>
      <c r="N76" s="7">
        <v>116</v>
      </c>
      <c r="O76" s="21">
        <f t="shared" si="9"/>
        <v>116</v>
      </c>
      <c r="P76" s="9" t="s">
        <v>28</v>
      </c>
      <c r="Q76" s="9" t="s">
        <v>28</v>
      </c>
      <c r="R76" s="9" t="s">
        <v>196</v>
      </c>
      <c r="S76" s="9" t="s">
        <v>195</v>
      </c>
    </row>
    <row r="77" spans="1:19" ht="35.25" customHeight="1" x14ac:dyDescent="0.25">
      <c r="A77" s="16" t="s">
        <v>19</v>
      </c>
      <c r="B77" s="13" t="s">
        <v>61</v>
      </c>
      <c r="C77" s="7">
        <v>12</v>
      </c>
      <c r="D77" s="7">
        <v>93</v>
      </c>
      <c r="E77" s="21">
        <f t="shared" si="5"/>
        <v>105</v>
      </c>
      <c r="F77" s="7">
        <v>0</v>
      </c>
      <c r="G77" s="7">
        <v>5</v>
      </c>
      <c r="H77" s="7">
        <v>98</v>
      </c>
      <c r="I77" s="7">
        <v>2</v>
      </c>
      <c r="J77" s="7">
        <f t="shared" si="8"/>
        <v>105</v>
      </c>
      <c r="K77" s="7">
        <v>0</v>
      </c>
      <c r="L77" s="7">
        <v>0</v>
      </c>
      <c r="M77" s="7">
        <v>0</v>
      </c>
      <c r="N77" s="7">
        <v>105</v>
      </c>
      <c r="O77" s="21">
        <f t="shared" si="9"/>
        <v>105</v>
      </c>
      <c r="P77" s="9" t="s">
        <v>31</v>
      </c>
      <c r="Q77" s="9" t="s">
        <v>31</v>
      </c>
      <c r="R77" s="9" t="s">
        <v>143</v>
      </c>
      <c r="S77" s="9" t="s">
        <v>144</v>
      </c>
    </row>
    <row r="78" spans="1:19" ht="35.25" customHeight="1" x14ac:dyDescent="0.25">
      <c r="A78" s="16" t="s">
        <v>19</v>
      </c>
      <c r="B78" s="13" t="s">
        <v>61</v>
      </c>
      <c r="C78" s="7">
        <v>6</v>
      </c>
      <c r="D78" s="7">
        <v>65</v>
      </c>
      <c r="E78" s="21">
        <f t="shared" ref="E78:E80" si="10">SUM(C78:D78)</f>
        <v>71</v>
      </c>
      <c r="F78" s="7">
        <v>0</v>
      </c>
      <c r="G78" s="7">
        <v>0</v>
      </c>
      <c r="H78" s="7">
        <v>71</v>
      </c>
      <c r="I78" s="7">
        <v>0</v>
      </c>
      <c r="J78" s="7">
        <f t="shared" si="8"/>
        <v>71</v>
      </c>
      <c r="K78" s="7">
        <v>0</v>
      </c>
      <c r="L78" s="7">
        <v>0</v>
      </c>
      <c r="M78" s="7">
        <v>0</v>
      </c>
      <c r="N78" s="7">
        <v>71</v>
      </c>
      <c r="O78" s="21">
        <f t="shared" si="9"/>
        <v>71</v>
      </c>
      <c r="P78" s="9" t="s">
        <v>33</v>
      </c>
      <c r="Q78" s="9" t="s">
        <v>127</v>
      </c>
      <c r="R78" s="9" t="s">
        <v>128</v>
      </c>
      <c r="S78" s="9" t="s">
        <v>62</v>
      </c>
    </row>
    <row r="79" spans="1:19" ht="35.25" customHeight="1" x14ac:dyDescent="0.25">
      <c r="A79" s="16" t="s">
        <v>19</v>
      </c>
      <c r="B79" s="13" t="s">
        <v>61</v>
      </c>
      <c r="C79" s="7">
        <v>1</v>
      </c>
      <c r="D79" s="7">
        <v>80</v>
      </c>
      <c r="E79" s="21">
        <f t="shared" si="10"/>
        <v>81</v>
      </c>
      <c r="F79" s="7">
        <v>0</v>
      </c>
      <c r="G79" s="7">
        <v>81</v>
      </c>
      <c r="H79" s="7">
        <v>0</v>
      </c>
      <c r="I79" s="7">
        <v>0</v>
      </c>
      <c r="J79" s="7">
        <f t="shared" si="8"/>
        <v>81</v>
      </c>
      <c r="K79" s="7">
        <v>0</v>
      </c>
      <c r="L79" s="7">
        <v>0</v>
      </c>
      <c r="M79" s="7">
        <v>0</v>
      </c>
      <c r="N79" s="7">
        <v>81</v>
      </c>
      <c r="O79" s="21">
        <f t="shared" si="9"/>
        <v>81</v>
      </c>
      <c r="P79" s="14" t="s">
        <v>27</v>
      </c>
      <c r="Q79" s="14" t="s">
        <v>198</v>
      </c>
      <c r="R79" s="14" t="s">
        <v>199</v>
      </c>
      <c r="S79" s="14" t="s">
        <v>200</v>
      </c>
    </row>
    <row r="80" spans="1:19" ht="35.25" customHeight="1" x14ac:dyDescent="0.25">
      <c r="A80" s="16" t="s">
        <v>19</v>
      </c>
      <c r="B80" s="13" t="s">
        <v>61</v>
      </c>
      <c r="C80" s="7">
        <v>77</v>
      </c>
      <c r="D80" s="7">
        <v>138</v>
      </c>
      <c r="E80" s="21">
        <f t="shared" si="10"/>
        <v>215</v>
      </c>
      <c r="F80" s="7">
        <v>143</v>
      </c>
      <c r="G80" s="7">
        <v>1</v>
      </c>
      <c r="H80" s="7">
        <v>71</v>
      </c>
      <c r="I80" s="7">
        <v>0</v>
      </c>
      <c r="J80" s="7">
        <f t="shared" si="8"/>
        <v>215</v>
      </c>
      <c r="K80" s="7">
        <v>0</v>
      </c>
      <c r="L80" s="7">
        <v>0</v>
      </c>
      <c r="M80" s="7">
        <v>0</v>
      </c>
      <c r="N80" s="7">
        <v>215</v>
      </c>
      <c r="O80" s="21">
        <f t="shared" si="9"/>
        <v>215</v>
      </c>
      <c r="P80" s="22" t="s">
        <v>27</v>
      </c>
      <c r="Q80" s="22" t="s">
        <v>201</v>
      </c>
      <c r="R80" s="22" t="s">
        <v>202</v>
      </c>
      <c r="S80" s="22" t="s">
        <v>203</v>
      </c>
    </row>
    <row r="81" spans="2:19" x14ac:dyDescent="0.25">
      <c r="B81" s="15"/>
      <c r="C81" s="23">
        <f t="shared" ref="C81:N81" si="11">SUM(C5:C80)</f>
        <v>3160</v>
      </c>
      <c r="D81" s="23">
        <f t="shared" si="11"/>
        <v>3840</v>
      </c>
      <c r="E81" s="23">
        <f t="shared" si="11"/>
        <v>7000</v>
      </c>
      <c r="F81" s="23">
        <f t="shared" si="11"/>
        <v>3566</v>
      </c>
      <c r="G81" s="23">
        <f t="shared" si="11"/>
        <v>3121</v>
      </c>
      <c r="H81" s="23">
        <f t="shared" si="11"/>
        <v>310</v>
      </c>
      <c r="I81" s="23">
        <f t="shared" si="11"/>
        <v>3</v>
      </c>
      <c r="J81" s="23">
        <f t="shared" si="11"/>
        <v>7000</v>
      </c>
      <c r="K81" s="23">
        <f t="shared" si="11"/>
        <v>1506</v>
      </c>
      <c r="L81" s="23">
        <f t="shared" si="11"/>
        <v>0</v>
      </c>
      <c r="M81" s="23">
        <f t="shared" si="11"/>
        <v>0</v>
      </c>
      <c r="N81" s="23">
        <f t="shared" si="11"/>
        <v>5494</v>
      </c>
      <c r="O81" s="20">
        <f t="shared" si="9"/>
        <v>7000</v>
      </c>
      <c r="P81" s="6"/>
      <c r="Q81" s="6"/>
      <c r="R81" s="6"/>
      <c r="S81" s="6"/>
    </row>
    <row r="82" spans="2:19" x14ac:dyDescent="0.25">
      <c r="O82" s="15"/>
      <c r="R82" s="6"/>
    </row>
    <row r="83" spans="2:19" x14ac:dyDescent="0.25">
      <c r="R83" s="6"/>
    </row>
    <row r="84" spans="2:19" x14ac:dyDescent="0.25">
      <c r="H84" s="24"/>
      <c r="R84" s="6"/>
    </row>
    <row r="85" spans="2:19" x14ac:dyDescent="0.25">
      <c r="R85" s="6"/>
    </row>
    <row r="86" spans="2:19" x14ac:dyDescent="0.25">
      <c r="R86" s="6"/>
    </row>
    <row r="87" spans="2:19" x14ac:dyDescent="0.25">
      <c r="R87" s="6"/>
    </row>
    <row r="88" spans="2:19" x14ac:dyDescent="0.25">
      <c r="R88" s="6"/>
    </row>
    <row r="89" spans="2:19" x14ac:dyDescent="0.25">
      <c r="R89" s="6"/>
    </row>
    <row r="90" spans="2:19" x14ac:dyDescent="0.25">
      <c r="R90" s="6"/>
    </row>
    <row r="91" spans="2:19" x14ac:dyDescent="0.25">
      <c r="R91" s="6"/>
    </row>
    <row r="92" spans="2:19" x14ac:dyDescent="0.25">
      <c r="R92" s="6"/>
    </row>
    <row r="93" spans="2:19" x14ac:dyDescent="0.25">
      <c r="R93" s="6"/>
    </row>
    <row r="94" spans="2:19" x14ac:dyDescent="0.25">
      <c r="R94" s="6"/>
    </row>
    <row r="95" spans="2:19" x14ac:dyDescent="0.25">
      <c r="R95" s="6"/>
    </row>
    <row r="96" spans="2:19" x14ac:dyDescent="0.25">
      <c r="R96" s="6"/>
    </row>
    <row r="97" spans="18:18" x14ac:dyDescent="0.25">
      <c r="R97" s="6"/>
    </row>
    <row r="98" spans="18:18" x14ac:dyDescent="0.25">
      <c r="R98" s="6"/>
    </row>
    <row r="99" spans="18:18" x14ac:dyDescent="0.25">
      <c r="R99" s="6"/>
    </row>
    <row r="100" spans="18:18" x14ac:dyDescent="0.25">
      <c r="R100" s="6"/>
    </row>
    <row r="101" spans="18:18" x14ac:dyDescent="0.25">
      <c r="R101" s="6"/>
    </row>
    <row r="102" spans="18:18" x14ac:dyDescent="0.25">
      <c r="R102" s="6"/>
    </row>
    <row r="103" spans="18:18" x14ac:dyDescent="0.25">
      <c r="R103" s="6"/>
    </row>
    <row r="104" spans="18:18" x14ac:dyDescent="0.25">
      <c r="R104" s="6"/>
    </row>
    <row r="105" spans="18:18" x14ac:dyDescent="0.25">
      <c r="R105" s="6"/>
    </row>
    <row r="106" spans="18:18" x14ac:dyDescent="0.25">
      <c r="R106" s="6"/>
    </row>
    <row r="107" spans="18:18" x14ac:dyDescent="0.25">
      <c r="R107" s="6"/>
    </row>
    <row r="108" spans="18:18" x14ac:dyDescent="0.25">
      <c r="R108" s="6"/>
    </row>
    <row r="109" spans="18:18" x14ac:dyDescent="0.25">
      <c r="R109" s="6"/>
    </row>
    <row r="110" spans="18:18" x14ac:dyDescent="0.25">
      <c r="R110" s="6"/>
    </row>
    <row r="111" spans="18:18" x14ac:dyDescent="0.25">
      <c r="R111" s="6"/>
    </row>
    <row r="112" spans="18:18" x14ac:dyDescent="0.25">
      <c r="R112" s="6"/>
    </row>
    <row r="113" spans="18:18" x14ac:dyDescent="0.25">
      <c r="R113" s="6"/>
    </row>
    <row r="114" spans="18:18" x14ac:dyDescent="0.25">
      <c r="R114" s="6"/>
    </row>
    <row r="115" spans="18:18" x14ac:dyDescent="0.25">
      <c r="R115" s="6"/>
    </row>
    <row r="116" spans="18:18" x14ac:dyDescent="0.25">
      <c r="R116" s="6"/>
    </row>
    <row r="117" spans="18:18" x14ac:dyDescent="0.25">
      <c r="R117" s="6"/>
    </row>
    <row r="118" spans="18:18" x14ac:dyDescent="0.25">
      <c r="R118" s="6"/>
    </row>
    <row r="119" spans="18:18" x14ac:dyDescent="0.25">
      <c r="R119" s="6"/>
    </row>
    <row r="120" spans="18:18" x14ac:dyDescent="0.25">
      <c r="R120" s="6"/>
    </row>
    <row r="121" spans="18:18" x14ac:dyDescent="0.25">
      <c r="R121" s="6"/>
    </row>
    <row r="122" spans="18:18" x14ac:dyDescent="0.25">
      <c r="R122" s="6"/>
    </row>
    <row r="123" spans="18:18" x14ac:dyDescent="0.25">
      <c r="R123" s="6"/>
    </row>
    <row r="124" spans="18:18" x14ac:dyDescent="0.25">
      <c r="R124" s="6"/>
    </row>
    <row r="125" spans="18:18" x14ac:dyDescent="0.25">
      <c r="R125" s="6"/>
    </row>
    <row r="126" spans="18:18" x14ac:dyDescent="0.25">
      <c r="R126" s="6"/>
    </row>
    <row r="127" spans="18:18" x14ac:dyDescent="0.25">
      <c r="R127" s="6"/>
    </row>
    <row r="128" spans="18:18" x14ac:dyDescent="0.25">
      <c r="R128" s="6"/>
    </row>
    <row r="129" spans="18:18" x14ac:dyDescent="0.25">
      <c r="R129" s="6"/>
    </row>
    <row r="130" spans="18:18" x14ac:dyDescent="0.25">
      <c r="R130" s="6"/>
    </row>
    <row r="131" spans="18:18" x14ac:dyDescent="0.25">
      <c r="R131" s="6"/>
    </row>
    <row r="132" spans="18:18" x14ac:dyDescent="0.25">
      <c r="R132" s="6"/>
    </row>
    <row r="133" spans="18:18" x14ac:dyDescent="0.25">
      <c r="R133" s="6"/>
    </row>
    <row r="134" spans="18:18" x14ac:dyDescent="0.25">
      <c r="R134" s="6"/>
    </row>
    <row r="135" spans="18:18" x14ac:dyDescent="0.25">
      <c r="R135" s="6"/>
    </row>
    <row r="136" spans="18:18" x14ac:dyDescent="0.25">
      <c r="R136" s="6"/>
    </row>
    <row r="137" spans="18:18" x14ac:dyDescent="0.25">
      <c r="R137" s="6"/>
    </row>
    <row r="138" spans="18:18" x14ac:dyDescent="0.25">
      <c r="R138" s="6"/>
    </row>
    <row r="139" spans="18:18" x14ac:dyDescent="0.25">
      <c r="R139" s="6"/>
    </row>
    <row r="140" spans="18:18" x14ac:dyDescent="0.25">
      <c r="R140" s="6"/>
    </row>
    <row r="141" spans="18:18" x14ac:dyDescent="0.25">
      <c r="R141" s="6"/>
    </row>
    <row r="142" spans="18:18" x14ac:dyDescent="0.25">
      <c r="R142" s="6"/>
    </row>
    <row r="143" spans="18:18" x14ac:dyDescent="0.25">
      <c r="R143" s="6"/>
    </row>
    <row r="144" spans="18:18" x14ac:dyDescent="0.25">
      <c r="R144" s="6"/>
    </row>
    <row r="145" spans="18:18" x14ac:dyDescent="0.25">
      <c r="R145" s="6"/>
    </row>
    <row r="146" spans="18:18" x14ac:dyDescent="0.25">
      <c r="R146" s="6"/>
    </row>
    <row r="147" spans="18:18" x14ac:dyDescent="0.25">
      <c r="R147" s="6"/>
    </row>
    <row r="148" spans="18:18" x14ac:dyDescent="0.25">
      <c r="R148" s="6"/>
    </row>
    <row r="149" spans="18:18" x14ac:dyDescent="0.25">
      <c r="R149" s="6"/>
    </row>
    <row r="150" spans="18:18" x14ac:dyDescent="0.25">
      <c r="R150" s="6"/>
    </row>
    <row r="151" spans="18:18" x14ac:dyDescent="0.25">
      <c r="R151" s="6"/>
    </row>
    <row r="152" spans="18:18" x14ac:dyDescent="0.25">
      <c r="R152" s="6"/>
    </row>
    <row r="153" spans="18:18" x14ac:dyDescent="0.25">
      <c r="R153" s="6"/>
    </row>
    <row r="154" spans="18:18" x14ac:dyDescent="0.25">
      <c r="R154" s="6"/>
    </row>
    <row r="155" spans="18:18" x14ac:dyDescent="0.25">
      <c r="R155" s="6"/>
    </row>
    <row r="156" spans="18:18" x14ac:dyDescent="0.25">
      <c r="R156" s="6"/>
    </row>
    <row r="157" spans="18:18" x14ac:dyDescent="0.25">
      <c r="R157" s="6"/>
    </row>
    <row r="158" spans="18:18" x14ac:dyDescent="0.25">
      <c r="R158" s="6"/>
    </row>
    <row r="159" spans="18:18" x14ac:dyDescent="0.25">
      <c r="R159" s="6"/>
    </row>
    <row r="160" spans="18:18" x14ac:dyDescent="0.25">
      <c r="R160" s="6"/>
    </row>
    <row r="161" spans="18:18" x14ac:dyDescent="0.25">
      <c r="R161" s="6"/>
    </row>
    <row r="162" spans="18:18" x14ac:dyDescent="0.25">
      <c r="R162" s="6"/>
    </row>
    <row r="163" spans="18:18" x14ac:dyDescent="0.25">
      <c r="R163" s="6"/>
    </row>
    <row r="164" spans="18:18" x14ac:dyDescent="0.25">
      <c r="R164" s="6"/>
    </row>
    <row r="165" spans="18:18" x14ac:dyDescent="0.25">
      <c r="R165" s="6"/>
    </row>
    <row r="166" spans="18:18" x14ac:dyDescent="0.25">
      <c r="R166" s="6"/>
    </row>
    <row r="167" spans="18:18" x14ac:dyDescent="0.25">
      <c r="R167" s="6"/>
    </row>
    <row r="168" spans="18:18" x14ac:dyDescent="0.25">
      <c r="R168" s="6"/>
    </row>
    <row r="169" spans="18:18" x14ac:dyDescent="0.25">
      <c r="R169" s="6"/>
    </row>
    <row r="170" spans="18:18" x14ac:dyDescent="0.25">
      <c r="R170" s="6"/>
    </row>
    <row r="171" spans="18:18" x14ac:dyDescent="0.25">
      <c r="R171" s="6"/>
    </row>
    <row r="172" spans="18:18" x14ac:dyDescent="0.25">
      <c r="R172" s="6"/>
    </row>
    <row r="173" spans="18:18" x14ac:dyDescent="0.25">
      <c r="R173" s="6"/>
    </row>
    <row r="174" spans="18:18" x14ac:dyDescent="0.25">
      <c r="R174" s="6"/>
    </row>
    <row r="175" spans="18:18" x14ac:dyDescent="0.25">
      <c r="R175" s="6"/>
    </row>
    <row r="176" spans="18:18" x14ac:dyDescent="0.25">
      <c r="R176" s="6"/>
    </row>
    <row r="177" spans="18:18" x14ac:dyDescent="0.25">
      <c r="R177" s="6"/>
    </row>
    <row r="178" spans="18:18" x14ac:dyDescent="0.25">
      <c r="R178" s="6"/>
    </row>
    <row r="179" spans="18:18" x14ac:dyDescent="0.25">
      <c r="R179" s="6"/>
    </row>
    <row r="180" spans="18:18" x14ac:dyDescent="0.25">
      <c r="R180" s="6"/>
    </row>
    <row r="181" spans="18:18" x14ac:dyDescent="0.25">
      <c r="R181" s="6"/>
    </row>
  </sheetData>
  <mergeCells count="3">
    <mergeCell ref="A1:S1"/>
    <mergeCell ref="A2:S2"/>
    <mergeCell ref="A3:S3"/>
  </mergeCells>
  <pageMargins left="0.31496062992125984" right="0.27559055118110237" top="0.74803149606299213" bottom="0.74803149606299213" header="0.31496062992125984" footer="0.31496062992125984"/>
  <pageSetup paperSize="14" scale="50" orientation="landscape" r:id="rId1"/>
  <headerFooter>
    <oddFooter>&amp;CPágina &amp;P de &amp;N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xWindow="661" yWindow="410" count="2">
        <x14:dataValidation type="list" allowBlank="1" showInputMessage="1" showErrorMessage="1" prompt="Haz clic e introduce un valor de intervalo" xr:uid="{06EDA1D7-E7C1-4CF7-901B-398415AB5EB8}">
          <x14:formula1>
            <xm:f>'C:\Users\kmortiz\Desktop\[2. MARZO DATOS ESPECÍFICOS 2026.xlsx]1.'!#REF!</xm:f>
          </x14:formula1>
          <xm:sqref>P44:Q45 P53:Q53</xm:sqref>
        </x14:dataValidation>
        <x14:dataValidation type="list" allowBlank="1" showInputMessage="1" showErrorMessage="1" prompt="Haz clic e introduce un valor de intervalo" xr:uid="{C5C22FB9-0264-40D7-A300-D789903DD920}">
          <x14:formula1>
            <xm:f>'C:\Users\kmortiz\Desktop\[JUNIO DATOS ESPECÍFICOS 2026.xlsx]1.'!#REF!</xm:f>
          </x14:formula1>
          <xm:sqref>P5:P43 P46:P52 P54:P80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Escuelas Seguras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Angélica Pérez Esquivel</dc:creator>
  <cp:lastModifiedBy>Edson Ricardo Pineda Ortiz</cp:lastModifiedBy>
  <cp:lastPrinted>2026-07-14T18:08:57Z</cp:lastPrinted>
  <dcterms:created xsi:type="dcterms:W3CDTF">2023-11-13T18:19:55Z</dcterms:created>
  <dcterms:modified xsi:type="dcterms:W3CDTF">2026-07-14T20:30:09Z</dcterms:modified>
</cp:coreProperties>
</file>