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4\DATOS ABIERTOS\"/>
    </mc:Choice>
  </mc:AlternateContent>
  <xr:revisionPtr revIDLastSave="0" documentId="13_ncr:1_{683BD57F-1B3C-4BD5-9EDA-03B948AB6B89}" xr6:coauthVersionLast="47" xr6:coauthVersionMax="47" xr10:uidLastSave="{00000000-0000-0000-0000-000000000000}"/>
  <bookViews>
    <workbookView xWindow="-120" yWindow="-120" windowWidth="29040" windowHeight="15720" xr2:uid="{22EF0174-6831-4FE4-9B8A-0D0CEEE85CCB}"/>
  </bookViews>
  <sheets>
    <sheet name="Hoja1" sheetId="1" r:id="rId1"/>
  </sheets>
  <definedNames>
    <definedName name="_xlnm._FilterDatabase" localSheetId="0" hidden="1">Hoja1!$A$9:$I$9</definedName>
    <definedName name="_xlnm.Print_Area" localSheetId="0">Hoja1!$A$1:$K$25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<sst xmlns="http://schemas.openxmlformats.org/spreadsheetml/2006/main" count="92" uniqueCount="71">
  <si>
    <t>No</t>
  </si>
  <si>
    <t>NOMBRE DE LA ORGANIZACIÓN</t>
  </si>
  <si>
    <t xml:space="preserve">NOMBRE DEL PROYECTO </t>
  </si>
  <si>
    <t xml:space="preserve">BENEFICIARIOS </t>
  </si>
  <si>
    <t xml:space="preserve">BENEFICIARIAS </t>
  </si>
  <si>
    <t>TOTAL</t>
  </si>
  <si>
    <t xml:space="preserve">DEPARTAMENTO </t>
  </si>
  <si>
    <t xml:space="preserve">MUNICIPIO </t>
  </si>
  <si>
    <t>MONTO</t>
  </si>
  <si>
    <t>CANTIDAD DE DESEMBOLSOS</t>
  </si>
  <si>
    <t>VIGENCIA</t>
  </si>
  <si>
    <t>36 MESES A PARTIR DEL DESEMBOLSO</t>
  </si>
  <si>
    <t>24 MESES A PARTIR DEL DESEMBOLSO</t>
  </si>
  <si>
    <t>30 MESES A PARTIR DEL DESEMBOLSO</t>
  </si>
  <si>
    <t>Asociación Civil de Productores de Café Miguelenses -ACIPROCAMI-</t>
  </si>
  <si>
    <t>Implementación de infraestructura productiva y equipo para almacenamiento y transformación de café.</t>
  </si>
  <si>
    <t xml:space="preserve">San Marcos </t>
  </si>
  <si>
    <t>San Miguel Ixtahuacán</t>
  </si>
  <si>
    <t>Asociación de Cardamomeros del Norte de Guatemala, A.C.N.G.</t>
  </si>
  <si>
    <t>Implementación de infraestructura productiva y equipo para el beneficiado de cardamomo.</t>
  </si>
  <si>
    <t>Izabal</t>
  </si>
  <si>
    <t>Morales</t>
  </si>
  <si>
    <t>Asociación de Desarrollo Integral Ixil LOCHB’ALIB’ ADIL</t>
  </si>
  <si>
    <t>Quiche</t>
  </si>
  <si>
    <t>Santa María Nebaj</t>
  </si>
  <si>
    <t>18 MESES A PARTIR DEL DESEMBOLSO</t>
  </si>
  <si>
    <t>Cooperativa Agrícola de Servicios Varios “Gualán”, Responsabilidad Limitada</t>
  </si>
  <si>
    <t>Producción y procesamiento de leche para la Cooperativa Agrícola Gualán R. L., Gualán, Zacapa</t>
  </si>
  <si>
    <t>Zacapa</t>
  </si>
  <si>
    <t>Gualán</t>
  </si>
  <si>
    <t>Cooperativa Integral de Comercialización “Flor del Café La Montañita”, Responsabilidad Limitada.</t>
  </si>
  <si>
    <t>Implementación de infraestructura productiva, maquinaria y equipo para el beneficio de Café.</t>
  </si>
  <si>
    <t>El Progreso</t>
  </si>
  <si>
    <t>Sansare</t>
  </si>
  <si>
    <t>Cooperativa Integral de Producción de los Productores y Comercializadores de Cerdo en Guatemala, Responsabilidad Limitada, COPROCERGUA, R. L.</t>
  </si>
  <si>
    <t>Implementación de infraestructura y equipo para el procesamiento de carne porcina.</t>
  </si>
  <si>
    <t>Sacatepéquez</t>
  </si>
  <si>
    <t>Jocotenango</t>
  </si>
  <si>
    <t>Cooperativa Integral Agrícola Misael Marroquín Responsabilidad Limitada, Misael R.L.</t>
  </si>
  <si>
    <t>Implementación de infraestructura productiva, maquinaria y equipo para el acopio del aguacate Hass</t>
  </si>
  <si>
    <t>Chimaltenango</t>
  </si>
  <si>
    <t>Acatenango</t>
  </si>
  <si>
    <t>Cooperativa Integral de Comercialización “Unidos por el Cambio”, Responsabilidad Limitada, que podrá abreviarse “INTERCOM” R.L.</t>
  </si>
  <si>
    <t>Implementación de infraestructura productiva para acopio y fortalecimiento de la producción de papa</t>
  </si>
  <si>
    <t>San Pedro Sacatepéquez</t>
  </si>
  <si>
    <t>Asociación de Comunidad Indígena para el Desarrollo Integral y Productivo La Canasta Secananté</t>
  </si>
  <si>
    <t>Implementación de infraestructura y equipo para el procesamiento y almacenamiento de cardamomo</t>
  </si>
  <si>
    <t>Alta Verapaz</t>
  </si>
  <si>
    <t>Santa María Cahabón</t>
  </si>
  <si>
    <t>Federación Comercializadora de Café Especial de Guatemala, la que podrá abreviar sus relaciones públicas con las siglas “F.E.C.C.E.G</t>
  </si>
  <si>
    <t xml:space="preserve">Implementación de infraestructura productiva y equipamiento de planta procesadora de bioinsumos para el cultivo de café </t>
  </si>
  <si>
    <t>Quetzaltenango</t>
  </si>
  <si>
    <t>Implementación de granja avícola de gallinas ponedoras.</t>
  </si>
  <si>
    <t>Cooperativa de Ahorro y Crédito Integral “Unión Florecer”, Responsabilidad Limitada</t>
  </si>
  <si>
    <t>Implementación de infraestructura productiva para acopio de café pergamino de la Cooperativa “Unión Florecer”, Responsabilidad Limitada, San Juan Atitán, Huehuetenango.</t>
  </si>
  <si>
    <t>Huehuetenango</t>
  </si>
  <si>
    <t>San Juan Atitán</t>
  </si>
  <si>
    <t>Cooperativa Integral Agrícola “Las Cruces”, Responsabilidad Limitada, que podrá abreviarse CIALC, R.L.</t>
  </si>
  <si>
    <t>Implementación de Centro de Acopio para Maíz de la Cooperativa Las Cruces, R. L., Las Cruces, Petén.</t>
  </si>
  <si>
    <t>Petén</t>
  </si>
  <si>
    <t>Las Cruces</t>
  </si>
  <si>
    <t>Asociación Mixta La Vaquita, de la Aldea Recuerdo a Barrios, del municipio de San Carlos Sija “AMIVARABS”.</t>
  </si>
  <si>
    <t xml:space="preserve">Implementación de planta procesadora de leche y equipamiento </t>
  </si>
  <si>
    <t>San Carlos Sija</t>
  </si>
  <si>
    <t>Asociación Selva del Norte, ASOSELNOR</t>
  </si>
  <si>
    <t>Implementación de infraestructura equipada para la producción de cardamomo de la Asociación ASOSELNOR, Cobán, Alta Verapaz</t>
  </si>
  <si>
    <t>Cobán</t>
  </si>
  <si>
    <t>Asociación de Productores Organicos” la que podrá abreviarse “ASODEPO</t>
  </si>
  <si>
    <t>Asociación de Ganaderos de Izabal</t>
  </si>
  <si>
    <t>Implementación de infraestructura equipada para laboratorio de análisis agropecuarios para la Asociación de Ganaderos de Izabal, Morales, Izabal.</t>
  </si>
  <si>
    <t xml:space="preserve">PROYECTOS APROBADOS POR CONSEJO DIRECTIVO 2023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</si>
</sst>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6"/>
      <name val="Century Gothic"/>
      <family val="2"/>
    </font>
    <font>
      <sz val="16"/>
      <color theme="1"/>
      <name val="Century Gothic"/>
      <family val="2"/>
    </font>
    <font>
      <b/>
      <sz val="16"/>
      <name val="Century Gothic"/>
      <family val="2"/>
    </font>
    <font>
      <b/>
      <sz val="26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294408</xdr:colOff>
      <xdr:row>0</xdr:row>
      <xdr:rowOff>69273</xdr:rowOff>
    </xdr:from>
    <xdr:to>
      <xdr:col>1</xdr:col>
      <xdr:colOff>3099954</xdr:colOff>
      <xdr:row>7</xdr:row>
      <xdr:rowOff>221088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8BE408C-90B8-4785-9A99-69799860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08" y="69273"/>
          <a:ext cx="3602182" cy="1485315"/>
        </a:xfrm>
        <a:prstGeom prst="rect">
          <a:avLst/>
        </a:prstGeom>
      </xdr:spPr>
    </xdr:pic>
    <xdr:clientData/>
  </xdr:twoCellAnchor>
  <xdr:twoCellAnchor>
    <xdr:from>
      <xdr:col>9</xdr:col>
      <xdr:colOff>1091046</xdr:colOff>
      <xdr:row>1</xdr:row>
      <xdr:rowOff>86591</xdr:rowOff>
    </xdr:from>
    <xdr:to>
      <xdr:col>10</xdr:col>
      <xdr:colOff>1787237</xdr:colOff>
      <xdr:row>5</xdr:row>
      <xdr:rowOff>10391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907FD3B7-0B3F-4154-AC82-2A826D8B7A27}"/>
            </a:ext>
          </a:extLst>
        </xdr:cNvPr>
        <xdr:cNvSpPr txBox="1"/>
      </xdr:nvSpPr>
      <xdr:spPr>
        <a:xfrm>
          <a:off x="26392910" y="277091"/>
          <a:ext cx="36576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2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24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2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24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200" b="1">
              <a:solidFill>
                <a:srgbClr val="0A2844"/>
              </a:solidFill>
              <a:effectLst/>
              <a:latin typeface="Arial" panose="020B0604020202020204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2400">
            <a:effectLst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201E-A1D7-4832-8D5E-D1B24E56DA8E}">
  <sheetPr>
    <pageSetUpPr fitToPage="1"/>
  </sheetPr>
  <dimension ref="A8:K25"/>
  <sheetViews>
    <sheetView showGridLines="0" tabSelected="1" view="pageBreakPreview" zoomScale="55" zoomScaleNormal="55" zoomScaleSheetLayoutView="55" workbookViewId="0">
      <selection activeCell="K25" sqref="A1:K25"/>
    </sheetView>
  </sheetViews>
  <sheetFormatPr baseColWidth="10" defaultRowHeight="15" x14ac:dyDescent="0.25"/>
  <cols>
    <col min="1" max="1" width="12" customWidth="1"/>
    <col min="2" max="2" width="64.7109375" customWidth="1"/>
    <col min="3" max="3" width="73.7109375" customWidth="1"/>
    <col min="4" max="4" width="38" customWidth="1"/>
    <col min="5" max="5" width="34.7109375" customWidth="1"/>
    <col min="6" max="6" width="21.140625" customWidth="1"/>
    <col min="7" max="7" width="42.7109375" customWidth="1"/>
    <col min="8" max="8" width="46.5703125" customWidth="1"/>
    <col min="9" max="9" width="46.28515625" customWidth="1"/>
    <col min="10" max="10" width="44.28515625" customWidth="1"/>
    <col min="11" max="11" width="30.140625" customWidth="1"/>
  </cols>
  <sheetData>
    <row r="8" spans="1:11" ht="33.75" x14ac:dyDescent="0.5">
      <c r="A8" s="7" t="s">
        <v>70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31.5" customHeight="1" x14ac:dyDescent="0.25">
      <c r="A9" s="5" t="s">
        <v>0</v>
      </c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6" t="s">
        <v>8</v>
      </c>
      <c r="J9" s="5" t="s">
        <v>9</v>
      </c>
      <c r="K9" s="5" t="s">
        <v>10</v>
      </c>
    </row>
    <row r="10" spans="1:11" ht="58.5" x14ac:dyDescent="0.25">
      <c r="A10" s="1">
        <v>1</v>
      </c>
      <c r="B10" s="1" t="s">
        <v>14</v>
      </c>
      <c r="C10" s="1" t="s">
        <v>15</v>
      </c>
      <c r="D10" s="1">
        <v>92</v>
      </c>
      <c r="E10" s="1">
        <v>16</v>
      </c>
      <c r="F10" s="2">
        <f t="shared" ref="F10:F22" si="0">SUM(D10:E10)</f>
        <v>108</v>
      </c>
      <c r="G10" s="1" t="s">
        <v>16</v>
      </c>
      <c r="H10" s="1" t="s">
        <v>17</v>
      </c>
      <c r="I10" s="4">
        <v>1985430</v>
      </c>
      <c r="J10" s="2">
        <v>1</v>
      </c>
      <c r="K10" s="2" t="s">
        <v>12</v>
      </c>
    </row>
    <row r="11" spans="1:11" ht="39" x14ac:dyDescent="0.25">
      <c r="A11" s="1">
        <v>2</v>
      </c>
      <c r="B11" s="1" t="s">
        <v>18</v>
      </c>
      <c r="C11" s="1" t="s">
        <v>19</v>
      </c>
      <c r="D11" s="1">
        <v>45</v>
      </c>
      <c r="E11" s="1">
        <v>29</v>
      </c>
      <c r="F11" s="2">
        <f t="shared" si="0"/>
        <v>74</v>
      </c>
      <c r="G11" s="1" t="s">
        <v>20</v>
      </c>
      <c r="H11" s="1" t="s">
        <v>21</v>
      </c>
      <c r="I11" s="4">
        <v>2099945.2000000002</v>
      </c>
      <c r="J11" s="2">
        <v>1</v>
      </c>
      <c r="K11" s="2" t="s">
        <v>12</v>
      </c>
    </row>
    <row r="12" spans="1:11" ht="39" x14ac:dyDescent="0.25">
      <c r="A12" s="1">
        <v>3</v>
      </c>
      <c r="B12" s="1" t="s">
        <v>22</v>
      </c>
      <c r="C12" s="1" t="s">
        <v>52</v>
      </c>
      <c r="D12" s="1">
        <v>0</v>
      </c>
      <c r="E12" s="1">
        <v>50</v>
      </c>
      <c r="F12" s="2">
        <f t="shared" si="0"/>
        <v>50</v>
      </c>
      <c r="G12" s="1" t="s">
        <v>23</v>
      </c>
      <c r="H12" s="1" t="s">
        <v>24</v>
      </c>
      <c r="I12" s="4">
        <v>3480233</v>
      </c>
      <c r="J12" s="2">
        <v>1</v>
      </c>
      <c r="K12" s="2" t="s">
        <v>25</v>
      </c>
    </row>
    <row r="13" spans="1:11" ht="58.5" x14ac:dyDescent="0.25">
      <c r="A13" s="1">
        <v>4</v>
      </c>
      <c r="B13" s="1" t="s">
        <v>26</v>
      </c>
      <c r="C13" s="1" t="s">
        <v>27</v>
      </c>
      <c r="D13" s="3">
        <v>24</v>
      </c>
      <c r="E13" s="3">
        <v>1</v>
      </c>
      <c r="F13" s="2">
        <f t="shared" si="0"/>
        <v>25</v>
      </c>
      <c r="G13" s="3" t="s">
        <v>28</v>
      </c>
      <c r="H13" s="3" t="s">
        <v>29</v>
      </c>
      <c r="I13" s="4">
        <v>3699050</v>
      </c>
      <c r="J13" s="2">
        <v>1</v>
      </c>
      <c r="K13" s="2" t="s">
        <v>11</v>
      </c>
    </row>
    <row r="14" spans="1:11" ht="58.5" x14ac:dyDescent="0.25">
      <c r="A14" s="1">
        <v>5</v>
      </c>
      <c r="B14" s="1" t="s">
        <v>30</v>
      </c>
      <c r="C14" s="1" t="s">
        <v>31</v>
      </c>
      <c r="D14" s="3">
        <v>20</v>
      </c>
      <c r="E14" s="3">
        <v>7</v>
      </c>
      <c r="F14" s="2">
        <f t="shared" si="0"/>
        <v>27</v>
      </c>
      <c r="G14" s="3" t="s">
        <v>32</v>
      </c>
      <c r="H14" s="3" t="s">
        <v>33</v>
      </c>
      <c r="I14" s="4">
        <v>4174076</v>
      </c>
      <c r="J14" s="2">
        <v>1</v>
      </c>
      <c r="K14" s="2" t="s">
        <v>12</v>
      </c>
    </row>
    <row r="15" spans="1:11" ht="78" x14ac:dyDescent="0.25">
      <c r="A15" s="1">
        <v>6</v>
      </c>
      <c r="B15" s="1" t="s">
        <v>34</v>
      </c>
      <c r="C15" s="1" t="s">
        <v>35</v>
      </c>
      <c r="D15" s="1">
        <v>24</v>
      </c>
      <c r="E15" s="1">
        <v>4</v>
      </c>
      <c r="F15" s="2">
        <f t="shared" si="0"/>
        <v>28</v>
      </c>
      <c r="G15" s="1" t="s">
        <v>36</v>
      </c>
      <c r="H15" s="1" t="s">
        <v>37</v>
      </c>
      <c r="I15" s="4">
        <v>3500000</v>
      </c>
      <c r="J15" s="2">
        <v>2</v>
      </c>
      <c r="K15" s="2" t="s">
        <v>13</v>
      </c>
    </row>
    <row r="16" spans="1:11" ht="58.5" x14ac:dyDescent="0.25">
      <c r="A16" s="1">
        <v>7</v>
      </c>
      <c r="B16" s="1" t="s">
        <v>38</v>
      </c>
      <c r="C16" s="1" t="s">
        <v>39</v>
      </c>
      <c r="D16" s="1">
        <v>146</v>
      </c>
      <c r="E16" s="1">
        <v>10</v>
      </c>
      <c r="F16" s="2">
        <f t="shared" si="0"/>
        <v>156</v>
      </c>
      <c r="G16" s="1" t="s">
        <v>40</v>
      </c>
      <c r="H16" s="1" t="s">
        <v>41</v>
      </c>
      <c r="I16" s="4">
        <v>3333201</v>
      </c>
      <c r="J16" s="2">
        <v>1</v>
      </c>
      <c r="K16" s="2" t="s">
        <v>12</v>
      </c>
    </row>
    <row r="17" spans="1:11" ht="78" x14ac:dyDescent="0.25">
      <c r="A17" s="1">
        <v>8</v>
      </c>
      <c r="B17" s="1" t="s">
        <v>42</v>
      </c>
      <c r="C17" s="1" t="s">
        <v>43</v>
      </c>
      <c r="D17" s="1">
        <v>30</v>
      </c>
      <c r="E17" s="1">
        <v>45</v>
      </c>
      <c r="F17" s="2">
        <f t="shared" si="0"/>
        <v>75</v>
      </c>
      <c r="G17" s="1" t="s">
        <v>16</v>
      </c>
      <c r="H17" s="1" t="s">
        <v>44</v>
      </c>
      <c r="I17" s="4">
        <v>2775109</v>
      </c>
      <c r="J17" s="2">
        <v>1</v>
      </c>
      <c r="K17" s="2" t="s">
        <v>12</v>
      </c>
    </row>
    <row r="18" spans="1:11" ht="58.5" x14ac:dyDescent="0.25">
      <c r="A18" s="1">
        <v>9</v>
      </c>
      <c r="B18" s="1" t="s">
        <v>45</v>
      </c>
      <c r="C18" s="1" t="s">
        <v>46</v>
      </c>
      <c r="D18" s="1">
        <v>23</v>
      </c>
      <c r="E18" s="1">
        <v>31</v>
      </c>
      <c r="F18" s="2">
        <f t="shared" si="0"/>
        <v>54</v>
      </c>
      <c r="G18" s="1" t="s">
        <v>47</v>
      </c>
      <c r="H18" s="1" t="s">
        <v>48</v>
      </c>
      <c r="I18" s="4">
        <v>2111038</v>
      </c>
      <c r="J18" s="2">
        <v>1</v>
      </c>
      <c r="K18" s="2" t="s">
        <v>12</v>
      </c>
    </row>
    <row r="19" spans="1:11" ht="78" x14ac:dyDescent="0.25">
      <c r="A19" s="1">
        <v>10</v>
      </c>
      <c r="B19" s="1" t="s">
        <v>49</v>
      </c>
      <c r="C19" s="1" t="s">
        <v>50</v>
      </c>
      <c r="D19" s="1">
        <v>67</v>
      </c>
      <c r="E19" s="1">
        <v>183</v>
      </c>
      <c r="F19" s="2">
        <f t="shared" si="0"/>
        <v>250</v>
      </c>
      <c r="G19" s="1" t="s">
        <v>51</v>
      </c>
      <c r="H19" s="1" t="s">
        <v>51</v>
      </c>
      <c r="I19" s="4">
        <v>5389153</v>
      </c>
      <c r="J19" s="2">
        <v>1</v>
      </c>
      <c r="K19" s="2" t="s">
        <v>12</v>
      </c>
    </row>
    <row r="20" spans="1:11" ht="78" x14ac:dyDescent="0.25">
      <c r="A20" s="1">
        <v>11</v>
      </c>
      <c r="B20" s="1" t="s">
        <v>53</v>
      </c>
      <c r="C20" s="1" t="s">
        <v>54</v>
      </c>
      <c r="D20" s="1">
        <v>29</v>
      </c>
      <c r="E20" s="1">
        <v>9</v>
      </c>
      <c r="F20" s="2">
        <f t="shared" si="0"/>
        <v>38</v>
      </c>
      <c r="G20" s="1" t="s">
        <v>55</v>
      </c>
      <c r="H20" s="1" t="s">
        <v>56</v>
      </c>
      <c r="I20" s="4">
        <v>2590031</v>
      </c>
      <c r="J20" s="2">
        <v>1</v>
      </c>
      <c r="K20" s="2" t="s">
        <v>12</v>
      </c>
    </row>
    <row r="21" spans="1:11" ht="58.5" x14ac:dyDescent="0.25">
      <c r="A21" s="1">
        <v>12</v>
      </c>
      <c r="B21" s="1" t="s">
        <v>57</v>
      </c>
      <c r="C21" s="1" t="s">
        <v>58</v>
      </c>
      <c r="D21" s="1">
        <v>38</v>
      </c>
      <c r="E21" s="1">
        <v>2</v>
      </c>
      <c r="F21" s="2">
        <f t="shared" si="0"/>
        <v>40</v>
      </c>
      <c r="G21" s="1" t="s">
        <v>59</v>
      </c>
      <c r="H21" s="1" t="s">
        <v>60</v>
      </c>
      <c r="I21" s="4">
        <v>5747700</v>
      </c>
      <c r="J21" s="2">
        <v>1</v>
      </c>
      <c r="K21" s="2" t="s">
        <v>12</v>
      </c>
    </row>
    <row r="22" spans="1:11" ht="58.5" x14ac:dyDescent="0.25">
      <c r="A22" s="1">
        <v>13</v>
      </c>
      <c r="B22" s="1" t="s">
        <v>61</v>
      </c>
      <c r="C22" s="1" t="s">
        <v>62</v>
      </c>
      <c r="D22" s="1">
        <v>14</v>
      </c>
      <c r="E22" s="1">
        <v>17</v>
      </c>
      <c r="F22" s="2">
        <f t="shared" si="0"/>
        <v>31</v>
      </c>
      <c r="G22" s="1" t="s">
        <v>51</v>
      </c>
      <c r="H22" s="1" t="s">
        <v>63</v>
      </c>
      <c r="I22" s="4">
        <v>4432797</v>
      </c>
      <c r="J22" s="1">
        <v>1</v>
      </c>
      <c r="K22" s="1" t="s">
        <v>12</v>
      </c>
    </row>
    <row r="23" spans="1:11" ht="58.5" x14ac:dyDescent="0.25">
      <c r="A23" s="1">
        <v>14</v>
      </c>
      <c r="B23" s="1" t="s">
        <v>64</v>
      </c>
      <c r="C23" s="1" t="s">
        <v>65</v>
      </c>
      <c r="D23" s="1">
        <v>21</v>
      </c>
      <c r="E23" s="1">
        <v>10</v>
      </c>
      <c r="F23" s="2">
        <f t="shared" ref="F23:F25" si="1">SUM(D23:E23)</f>
        <v>31</v>
      </c>
      <c r="G23" s="1" t="s">
        <v>47</v>
      </c>
      <c r="H23" s="1" t="s">
        <v>66</v>
      </c>
      <c r="I23" s="4">
        <v>2429741.5</v>
      </c>
      <c r="J23" s="1">
        <v>1</v>
      </c>
      <c r="K23" s="1" t="s">
        <v>12</v>
      </c>
    </row>
    <row r="24" spans="1:11" ht="58.5" x14ac:dyDescent="0.25">
      <c r="A24" s="1">
        <v>15</v>
      </c>
      <c r="B24" s="1" t="s">
        <v>67</v>
      </c>
      <c r="C24" s="1" t="s">
        <v>46</v>
      </c>
      <c r="D24" s="1">
        <v>54</v>
      </c>
      <c r="E24" s="1">
        <v>21</v>
      </c>
      <c r="F24" s="2">
        <f t="shared" si="1"/>
        <v>75</v>
      </c>
      <c r="G24" s="1" t="s">
        <v>47</v>
      </c>
      <c r="H24" s="1" t="s">
        <v>66</v>
      </c>
      <c r="I24" s="4">
        <v>2783529</v>
      </c>
      <c r="J24" s="1">
        <v>1</v>
      </c>
      <c r="K24" s="1" t="s">
        <v>12</v>
      </c>
    </row>
    <row r="25" spans="1:11" ht="78" x14ac:dyDescent="0.25">
      <c r="A25" s="1">
        <v>16</v>
      </c>
      <c r="B25" s="1" t="s">
        <v>68</v>
      </c>
      <c r="C25" s="1" t="s">
        <v>69</v>
      </c>
      <c r="D25" s="1">
        <v>48</v>
      </c>
      <c r="E25" s="1">
        <v>6</v>
      </c>
      <c r="F25" s="1">
        <f t="shared" si="1"/>
        <v>54</v>
      </c>
      <c r="G25" s="1" t="s">
        <v>20</v>
      </c>
      <c r="H25" s="1" t="s">
        <v>21</v>
      </c>
      <c r="I25" s="4">
        <v>4762014.5</v>
      </c>
      <c r="J25" s="1">
        <v>1</v>
      </c>
      <c r="K25" s="1" t="s">
        <v>11</v>
      </c>
    </row>
  </sheetData>
  <mergeCells count="1">
    <mergeCell ref="A8:K8"/>
  </mergeCells>
  <printOptions horizontalCentered="1"/>
  <pageMargins left="0.5118110236220472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Jeanmarie Gil Yol</dc:creator>
  <cp:lastModifiedBy>José Luis Scaglia Martínez</cp:lastModifiedBy>
  <cp:lastPrinted>2024-01-18T21:58:46Z</cp:lastPrinted>
  <dcterms:created xsi:type="dcterms:W3CDTF">2022-05-19T18:49:05Z</dcterms:created>
  <dcterms:modified xsi:type="dcterms:W3CDTF">2024-01-18T22:08:25Z</dcterms:modified>
</cp:coreProperties>
</file>