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COMITÉ DE DATOS ABIERTOS\2022\CONSOLIDADO SEGUNDO CUATRIMESTRE\DTP\"/>
    </mc:Choice>
  </mc:AlternateContent>
  <xr:revisionPtr revIDLastSave="0" documentId="13_ncr:1_{6FDF98F5-2036-4B87-B7BE-6A87A3715D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GUNDO CUATRIMESTRE 2022" sheetId="1" r:id="rId1"/>
  </sheets>
  <definedNames>
    <definedName name="DPSE_21">#REF!</definedName>
    <definedName name="DPSE25">#REF!</definedName>
    <definedName name="i">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F27" i="1"/>
  <c r="V7" i="1"/>
  <c r="O3" i="1"/>
  <c r="H15" i="1"/>
  <c r="O15" i="1"/>
  <c r="V15" i="1"/>
  <c r="H16" i="1"/>
  <c r="O16" i="1"/>
  <c r="V16" i="1"/>
  <c r="V12" i="1" l="1"/>
  <c r="O12" i="1"/>
  <c r="H12" i="1"/>
  <c r="V11" i="1"/>
  <c r="O11" i="1"/>
  <c r="H11" i="1"/>
  <c r="V18" i="1"/>
  <c r="V19" i="1"/>
  <c r="V20" i="1"/>
  <c r="V21" i="1"/>
  <c r="V22" i="1"/>
  <c r="V23" i="1"/>
  <c r="V24" i="1"/>
  <c r="V25" i="1"/>
  <c r="V26" i="1"/>
  <c r="V17" i="1"/>
  <c r="O18" i="1"/>
  <c r="O19" i="1"/>
  <c r="O20" i="1"/>
  <c r="O21" i="1"/>
  <c r="O22" i="1"/>
  <c r="O23" i="1"/>
  <c r="O24" i="1"/>
  <c r="O25" i="1"/>
  <c r="O26" i="1"/>
  <c r="O17" i="1"/>
  <c r="H18" i="1"/>
  <c r="H19" i="1"/>
  <c r="H20" i="1"/>
  <c r="H21" i="1"/>
  <c r="H22" i="1"/>
  <c r="H23" i="1"/>
  <c r="H24" i="1"/>
  <c r="H25" i="1"/>
  <c r="H26" i="1"/>
  <c r="H17" i="1"/>
  <c r="H8" i="1"/>
  <c r="V10" i="1"/>
  <c r="O10" i="1"/>
  <c r="H10" i="1"/>
  <c r="V8" i="1"/>
  <c r="O8" i="1"/>
  <c r="V9" i="1"/>
  <c r="O9" i="1"/>
  <c r="H9" i="1"/>
  <c r="O7" i="1"/>
  <c r="H7" i="1"/>
  <c r="H6" i="1"/>
  <c r="V5" i="1"/>
  <c r="O5" i="1"/>
  <c r="H5" i="1"/>
  <c r="V4" i="1"/>
  <c r="O4" i="1"/>
  <c r="H4" i="1"/>
  <c r="V3" i="1"/>
  <c r="H3" i="1"/>
  <c r="H13" i="1"/>
  <c r="O13" i="1"/>
  <c r="V13" i="1"/>
  <c r="V14" i="1" l="1"/>
  <c r="O14" i="1"/>
  <c r="H14" i="1"/>
</calcChain>
</file>

<file path=xl/sharedStrings.xml><?xml version="1.0" encoding="utf-8"?>
<sst xmlns="http://schemas.openxmlformats.org/spreadsheetml/2006/main" count="196" uniqueCount="87">
  <si>
    <t>SUBPRODUCTO</t>
  </si>
  <si>
    <t>ACCIONES</t>
  </si>
  <si>
    <t>Dirección y Coordinación</t>
  </si>
  <si>
    <t>Mujeres</t>
  </si>
  <si>
    <t>Hombres</t>
  </si>
  <si>
    <t>Total</t>
  </si>
  <si>
    <t>0-5
Años</t>
  </si>
  <si>
    <t>Mayores de 5 hasta  
Menores de 13 Años</t>
  </si>
  <si>
    <t>13-18 Años
(Jóvenes Adolescentes)</t>
  </si>
  <si>
    <t>Mayores de 18 hasta 30 años
(Jóvenes)</t>
  </si>
  <si>
    <t>Maya</t>
  </si>
  <si>
    <t>Xinca</t>
  </si>
  <si>
    <t>Garífuna</t>
  </si>
  <si>
    <t>Otro</t>
  </si>
  <si>
    <t>Personas prevenidas, sensibilizadas, formadas  e informadas en materia  de los delitos de violencia sexual, explotación y trata de personas</t>
  </si>
  <si>
    <t xml:space="preserve">Niños, niñas y adolescentes prevenidos, formados e informados en materia de la violencia sexual, explotación y trata de personas y sus derechos </t>
  </si>
  <si>
    <t>Adultos prevenidos, formados, informados y sensibilizados en materia de los delitos de violencia sexual, explotación y trata de personas</t>
  </si>
  <si>
    <t>Entidades públicas y privadas asesoradas y capacitadas en favor de la lucha contra la violencia sexual, explotación y trata de personas</t>
  </si>
  <si>
    <t xml:space="preserve">Entidades públicas y privadas asesoradas   en el cumplimiento de los compromisos nacionales e internacionales  materia de  violencia sexual, explotación y trata de personas </t>
  </si>
  <si>
    <t>Entidades públicas y privadas  capacitadas en la prevención, eliminación, persecución y sanción de los delitos en materia de violencia sexual, Explotación y trata de personas.</t>
  </si>
  <si>
    <t>Entidades</t>
  </si>
  <si>
    <t>De 30 en adelante</t>
  </si>
  <si>
    <t>Funcionarios públicos/empleados/colaboradores</t>
  </si>
  <si>
    <t>No indica</t>
  </si>
  <si>
    <t xml:space="preserve">NOMBRE DE LA DIRECCIÓN </t>
  </si>
  <si>
    <t xml:space="preserve">Capacitación sobre los delitos de Violencia Sexual, Explotación y Trata de Personas, dirigido Jóvenes de Servicio Cívico Social del Programa Casa Joven Palencia de la Secretaría de Bienestar Social, en modalidad presencial con una duración de 6 horas. </t>
  </si>
  <si>
    <t>Jóvenes de Servicio Cívico Social</t>
  </si>
  <si>
    <t xml:space="preserve">Capacitación sobre los delitos de Violencia Sexual, Explotación y Trata de Personas, dirigido Jóvenes de Servicio Cívico Social del Programa Casa Joven Peronia de la Secretaría de Bienestar Social, en modalidad presencial con una duración de 6 horas. </t>
  </si>
  <si>
    <t xml:space="preserve">Capacitación sobre los delitos de Violencia Sexual, Explotación y Trata de Personas, dirigido Jóvenes de Servicio Cívico Social del Programa Casa Joven Villa Nueva de la Secretaría de Bienestar Social, en modalidad presencial con una duración de 6 horas. </t>
  </si>
  <si>
    <t xml:space="preserve">Capacitación sobre los delitos de Violencia Sexual, Explotación y Trata de Personas, dirigido Jóvenes de Servicio Cívico Social del Programa Casa Joven Mixco de la Secretaría de Bienestar Social, en modalidad presencial con una duración de 6 horas. </t>
  </si>
  <si>
    <t xml:space="preserve">Capacitación sobre los delitos de Violencia Sexual, Explotación y Trata de Personas, dirigido Jóvenes de Servicio Cívico Social del Programa Casa Joven Amatitlan de la Secretaría de Bienestar Social, en modalidad presencial con una duración de 6 horas. </t>
  </si>
  <si>
    <t xml:space="preserve">taller "La Trata de personas y cómo prevenirla en niñas y niños“ en la modalidad virtual, con una duración de 2 horas. </t>
  </si>
  <si>
    <t xml:space="preserve">Asociadas </t>
  </si>
  <si>
    <t xml:space="preserve">Ladino/mestizo </t>
  </si>
  <si>
    <t>Participación con el tema de trata de personas en Gira VIVE</t>
  </si>
  <si>
    <t>Fundación Azteca</t>
  </si>
  <si>
    <t>Jóvenes de países de la región.</t>
  </si>
  <si>
    <t>Líderes comunitarios</t>
  </si>
  <si>
    <t>Capacitación en materia de trata de personas</t>
  </si>
  <si>
    <t>Servidores públicos</t>
  </si>
  <si>
    <t>Meta reportada por la Dirección contra la Explotación.</t>
  </si>
  <si>
    <t>Meta reportada por la Dirección contra la Violencia Sexual.</t>
  </si>
  <si>
    <t>Hotel Solei Pacífico</t>
  </si>
  <si>
    <t xml:space="preserve">Personal de hotelería y restaurante. </t>
  </si>
  <si>
    <t>Foro Nacional “Análisis de la Violencia Sexual relacionada a las Problemáticas sobre esclavitud sexual y la prostitución forzada”.</t>
  </si>
  <si>
    <t>Organizaciones sociales y servidores públicos</t>
  </si>
  <si>
    <t>Hotel Hilton Guatemala City</t>
  </si>
  <si>
    <t>Participación en conversatorio virtual sobre la Ttata de Personas.</t>
  </si>
  <si>
    <t xml:space="preserve">Capacitación en materia de Trata de personas dirigida a personal del 110 de la Policia Nacional Civil </t>
  </si>
  <si>
    <t>Taller ·Voy a Paso Seguro"</t>
  </si>
  <si>
    <t xml:space="preserve">Foro: Prevención de la Violencia Sexual y Trata de Personas en mujeres y niñas con discapacidad. </t>
  </si>
  <si>
    <t>Foro: Prevención de la trata de personas y discapacidad.</t>
  </si>
  <si>
    <t xml:space="preserve"> 
Sexo</t>
  </si>
  <si>
    <t xml:space="preserve"> 
Edad</t>
  </si>
  <si>
    <t xml:space="preserve"> 
Grupo Étnico</t>
  </si>
  <si>
    <t>Recomendaciones en materia de trata de personas dirigidas a instituciones gubernamentales y sociedad civil competente.</t>
  </si>
  <si>
    <t>Esta información, no genera estadística, sin embargo, se remitió a 19 organizaciones gubernamentales y 5 organizaciones de sociedad civil.</t>
  </si>
  <si>
    <t xml:space="preserve">Datos de alcance virtual. </t>
  </si>
  <si>
    <t>Población civil</t>
  </si>
  <si>
    <t>Facilitación del tema de trata de personas.</t>
  </si>
  <si>
    <t xml:space="preserve">Reunión con la Subdirección de Protección y Atención del Instituto Guatemalteco de Migración en materia de trata de personas, para la implementación de un protocolo específico en el ámbito migratorio. </t>
  </si>
  <si>
    <t xml:space="preserve">No se genera estadística sobre este tema. </t>
  </si>
  <si>
    <t xml:space="preserve">Asesoría para la actualización de la campaña de prevención sobre la trata de personas y el tráfico ilícito de migrantes, como delitos precedentes del lavado de dinero, en el marco del Día Mundial contra la Trata de Personas. </t>
  </si>
  <si>
    <t>Secretaría de Bienestar Social de la Presidencia</t>
  </si>
  <si>
    <t>OBSERVACIONES</t>
  </si>
  <si>
    <t>NINGUNA</t>
  </si>
  <si>
    <t>Ministerio de Agricultura, Ganadería y Alimentación</t>
  </si>
  <si>
    <t>Ministerio de Desarrollo Social</t>
  </si>
  <si>
    <t>Ministerio de Educación</t>
  </si>
  <si>
    <t>Oficina Nacional de la Mujer</t>
  </si>
  <si>
    <t>Asociación de Servicios Comunitarios de Salud</t>
  </si>
  <si>
    <t>Procurador de los Derechos Humanos</t>
  </si>
  <si>
    <t>Policía Nacional Civil</t>
  </si>
  <si>
    <t>Informacion sobre los delitos violencia sexual, explotación y trata de personas; identificación de indicadores en posibles víctimas de trata de personas.</t>
  </si>
  <si>
    <t xml:space="preserve">Asignación por parte de Despacho Superior de Sviolencia sexual, explotación y trata de personas. </t>
  </si>
  <si>
    <t xml:space="preserve">Información básica sobre la Ley violencia sexual, explotación y trata de personas y el delito de trata de personas. </t>
  </si>
  <si>
    <t>Consejo Nacional para la Atención de las Personas con Discapacidad</t>
  </si>
  <si>
    <t>LA ASOCIACIÓN DE MAESTRAS DE EDUCACIÓN PARVULARIA</t>
  </si>
  <si>
    <t>AGENCIA DE LAS NACIONES UNIDAS PARA LOS REFUGIADOS</t>
  </si>
  <si>
    <t>Facilitación de 4 talleres, dirigido a líderes comunitarios que integran los Consejos Comunitarios de Desarrollo Social de Esquipulas - COMITÉS COMUNITARIOS DE DESARROLLO</t>
  </si>
  <si>
    <t>ASOCIACIÓN LA FAMILIA IMPORTA</t>
  </si>
  <si>
    <t>Instituciones que conforman la COMISIÓN INTERINSTITUCIONAL CONTRA LA TRATA DE PERSONAS</t>
  </si>
  <si>
    <t>entidades públicas, sociedad civil</t>
  </si>
  <si>
    <t>SIN REGISTRO</t>
  </si>
  <si>
    <t>Secretaría contra la Violencia Sexual, Explotación y Trata de Personas - Fondo de las Naciones Unidas para la Infancia</t>
  </si>
  <si>
    <t>FIN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</si>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</sst>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W27"/>
  <sheetViews>
    <sheetView tabSelected="1" zoomScale="55" zoomScaleNormal="55" workbookViewId="0">
      <selection activeCell="C2" sqref="C2"/>
    </sheetView>
  </sheetViews>
  <sheetFormatPr defaultColWidth="11.42578125" defaultRowHeight="15" x14ac:dyDescent="0.25"/>
  <cols>
    <col min="1" max="2" width="40.5703125" customWidth="1"/>
    <col min="3" max="3" width="88" customWidth="1"/>
    <col min="4" max="4" width="33" customWidth="1"/>
    <col min="5" max="5" width="47" customWidth="1"/>
    <col min="10" max="14" width="14.85546875" customWidth="1"/>
    <col min="18" max="19" width="13.42578125" customWidth="1"/>
    <col min="23" max="23" width="51.5703125" customWidth="1"/>
  </cols>
  <sheetData>
    <row r="1" spans="1:23" ht="31.5" customHeight="1" x14ac:dyDescent="0.25">
      <c r="A1" t="s">
        <v>2</v>
      </c>
      <c r="B1" t="s">
        <v>0</v>
      </c>
      <c r="C1" t="s">
        <v>1</v>
      </c>
      <c r="D1" t="s">
        <v>20</v>
      </c>
      <c r="E1" t="s">
        <v>22</v>
      </c>
      <c r="F1" t="s">
        <v>52</v>
      </c>
      <c r="G1" t="s">
        <v>52</v>
      </c>
      <c r="H1" t="s">
        <v>52</v>
      </c>
      <c r="I1" t="s">
        <v>53</v>
      </c>
      <c r="J1" t="s">
        <v>53</v>
      </c>
      <c r="K1" t="s">
        <v>53</v>
      </c>
      <c r="L1" t="s">
        <v>53</v>
      </c>
      <c r="M1" t="s">
        <v>53</v>
      </c>
      <c r="N1" t="s">
        <v>53</v>
      </c>
      <c r="O1" t="s">
        <v>53</v>
      </c>
      <c r="P1" t="s">
        <v>54</v>
      </c>
      <c r="Q1" t="s">
        <v>54</v>
      </c>
      <c r="R1" t="s">
        <v>54</v>
      </c>
      <c r="S1" t="s">
        <v>54</v>
      </c>
      <c r="T1" t="s">
        <v>54</v>
      </c>
      <c r="U1" t="s">
        <v>54</v>
      </c>
      <c r="V1" t="s">
        <v>54</v>
      </c>
      <c r="W1" t="s">
        <v>64</v>
      </c>
    </row>
    <row r="2" spans="1:23" x14ac:dyDescent="0.25">
      <c r="A2" t="s">
        <v>24</v>
      </c>
      <c r="B2" t="s">
        <v>2</v>
      </c>
      <c r="C2" t="s">
        <v>1</v>
      </c>
      <c r="D2" t="s">
        <v>20</v>
      </c>
      <c r="E2" t="s">
        <v>22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21</v>
      </c>
      <c r="N2" t="s">
        <v>23</v>
      </c>
      <c r="O2" t="s">
        <v>5</v>
      </c>
      <c r="P2" t="s">
        <v>10</v>
      </c>
      <c r="Q2" t="s">
        <v>11</v>
      </c>
      <c r="R2" t="s">
        <v>12</v>
      </c>
      <c r="S2" t="s">
        <v>33</v>
      </c>
      <c r="T2" t="s">
        <v>13</v>
      </c>
      <c r="U2" t="s">
        <v>23</v>
      </c>
      <c r="V2" t="s">
        <v>5</v>
      </c>
      <c r="W2" t="s">
        <v>65</v>
      </c>
    </row>
    <row r="3" spans="1:23" ht="75" customHeight="1" x14ac:dyDescent="0.25">
      <c r="A3" t="s">
        <v>14</v>
      </c>
      <c r="B3" t="s">
        <v>15</v>
      </c>
      <c r="C3" t="s">
        <v>25</v>
      </c>
      <c r="D3" t="s">
        <v>63</v>
      </c>
      <c r="E3" t="s">
        <v>26</v>
      </c>
      <c r="F3">
        <v>10</v>
      </c>
      <c r="G3">
        <v>5</v>
      </c>
      <c r="H3">
        <f t="shared" ref="H3:H8" si="0">SUM(F3:G3)</f>
        <v>15</v>
      </c>
      <c r="I3">
        <v>0</v>
      </c>
      <c r="J3">
        <v>0</v>
      </c>
      <c r="K3">
        <v>0</v>
      </c>
      <c r="L3">
        <v>15</v>
      </c>
      <c r="M3">
        <v>0</v>
      </c>
      <c r="N3">
        <v>0</v>
      </c>
      <c r="O3">
        <f>SUM(I3:N3)</f>
        <v>15</v>
      </c>
      <c r="P3">
        <v>0</v>
      </c>
      <c r="Q3">
        <v>0</v>
      </c>
      <c r="R3">
        <v>0</v>
      </c>
      <c r="S3">
        <v>15</v>
      </c>
      <c r="T3">
        <v>0</v>
      </c>
      <c r="U3">
        <v>0</v>
      </c>
      <c r="V3">
        <f>SUM(P3:T3)</f>
        <v>15</v>
      </c>
      <c r="W3" t="s">
        <v>65</v>
      </c>
    </row>
    <row r="4" spans="1:23" ht="75" customHeight="1" x14ac:dyDescent="0.25">
      <c r="A4" t="s">
        <v>14</v>
      </c>
      <c r="B4" t="s">
        <v>15</v>
      </c>
      <c r="C4" t="s">
        <v>27</v>
      </c>
      <c r="D4" t="s">
        <v>63</v>
      </c>
      <c r="E4" t="s">
        <v>26</v>
      </c>
      <c r="F4">
        <v>16</v>
      </c>
      <c r="G4">
        <v>6</v>
      </c>
      <c r="H4">
        <f t="shared" si="0"/>
        <v>22</v>
      </c>
      <c r="I4">
        <v>0</v>
      </c>
      <c r="J4">
        <v>0</v>
      </c>
      <c r="K4">
        <v>0</v>
      </c>
      <c r="L4">
        <v>22</v>
      </c>
      <c r="M4">
        <v>0</v>
      </c>
      <c r="N4">
        <v>0</v>
      </c>
      <c r="O4">
        <f>SUM(I4:N4)</f>
        <v>22</v>
      </c>
      <c r="P4">
        <v>0</v>
      </c>
      <c r="Q4">
        <v>0</v>
      </c>
      <c r="R4">
        <v>0</v>
      </c>
      <c r="S4">
        <v>22</v>
      </c>
      <c r="T4">
        <v>0</v>
      </c>
      <c r="U4">
        <v>0</v>
      </c>
      <c r="V4">
        <f>SUM(P4:U4)</f>
        <v>22</v>
      </c>
      <c r="W4" t="s">
        <v>65</v>
      </c>
    </row>
    <row r="5" spans="1:23" ht="75" customHeight="1" x14ac:dyDescent="0.25">
      <c r="A5" t="s">
        <v>14</v>
      </c>
      <c r="B5" t="s">
        <v>15</v>
      </c>
      <c r="C5" t="s">
        <v>28</v>
      </c>
      <c r="D5" t="s">
        <v>63</v>
      </c>
      <c r="E5" t="s">
        <v>26</v>
      </c>
      <c r="F5">
        <v>14</v>
      </c>
      <c r="G5">
        <v>7</v>
      </c>
      <c r="H5">
        <f t="shared" si="0"/>
        <v>21</v>
      </c>
      <c r="I5">
        <v>0</v>
      </c>
      <c r="J5">
        <v>0</v>
      </c>
      <c r="K5">
        <v>0</v>
      </c>
      <c r="L5">
        <v>21</v>
      </c>
      <c r="M5">
        <v>0</v>
      </c>
      <c r="N5">
        <v>0</v>
      </c>
      <c r="O5">
        <f>SUM(I5:N5)</f>
        <v>21</v>
      </c>
      <c r="P5">
        <v>0</v>
      </c>
      <c r="Q5">
        <v>0</v>
      </c>
      <c r="R5">
        <v>0</v>
      </c>
      <c r="S5">
        <v>21</v>
      </c>
      <c r="T5">
        <v>0</v>
      </c>
      <c r="U5">
        <v>0</v>
      </c>
      <c r="V5">
        <f>SUM(P5:U5)</f>
        <v>21</v>
      </c>
      <c r="W5" t="s">
        <v>65</v>
      </c>
    </row>
    <row r="6" spans="1:23" ht="75" customHeight="1" x14ac:dyDescent="0.25">
      <c r="A6" t="s">
        <v>14</v>
      </c>
      <c r="B6" t="s">
        <v>15</v>
      </c>
      <c r="C6" t="s">
        <v>29</v>
      </c>
      <c r="D6" t="s">
        <v>63</v>
      </c>
      <c r="E6" t="s">
        <v>26</v>
      </c>
      <c r="F6">
        <v>18</v>
      </c>
      <c r="G6">
        <v>2</v>
      </c>
      <c r="H6">
        <f t="shared" si="0"/>
        <v>20</v>
      </c>
      <c r="I6">
        <v>0</v>
      </c>
      <c r="J6">
        <v>0</v>
      </c>
      <c r="K6">
        <v>0</v>
      </c>
      <c r="L6">
        <v>20</v>
      </c>
      <c r="M6">
        <v>0</v>
      </c>
      <c r="N6">
        <v>0</v>
      </c>
      <c r="O6">
        <v>20</v>
      </c>
      <c r="P6">
        <v>0</v>
      </c>
      <c r="Q6">
        <v>0</v>
      </c>
      <c r="R6">
        <v>0</v>
      </c>
      <c r="S6">
        <v>20</v>
      </c>
      <c r="T6">
        <v>0</v>
      </c>
      <c r="U6">
        <v>0</v>
      </c>
      <c r="V6">
        <v>20</v>
      </c>
      <c r="W6" t="s">
        <v>65</v>
      </c>
    </row>
    <row r="7" spans="1:23" ht="75" customHeight="1" x14ac:dyDescent="0.25">
      <c r="A7" t="s">
        <v>14</v>
      </c>
      <c r="B7" t="s">
        <v>15</v>
      </c>
      <c r="C7" t="s">
        <v>30</v>
      </c>
      <c r="D7" t="s">
        <v>63</v>
      </c>
      <c r="E7" t="s">
        <v>26</v>
      </c>
      <c r="F7">
        <v>16</v>
      </c>
      <c r="G7">
        <v>4</v>
      </c>
      <c r="H7">
        <f t="shared" si="0"/>
        <v>20</v>
      </c>
      <c r="I7">
        <v>0</v>
      </c>
      <c r="J7">
        <v>0</v>
      </c>
      <c r="K7">
        <v>0</v>
      </c>
      <c r="L7">
        <v>20</v>
      </c>
      <c r="M7">
        <v>0</v>
      </c>
      <c r="N7">
        <v>0</v>
      </c>
      <c r="O7">
        <f>SUM(I7:N7)</f>
        <v>20</v>
      </c>
      <c r="P7">
        <v>0</v>
      </c>
      <c r="Q7">
        <v>0</v>
      </c>
      <c r="R7">
        <v>0</v>
      </c>
      <c r="S7">
        <v>20</v>
      </c>
      <c r="T7">
        <v>0</v>
      </c>
      <c r="U7">
        <v>0</v>
      </c>
      <c r="V7">
        <f>SUM(P7:U7)</f>
        <v>20</v>
      </c>
      <c r="W7" t="s">
        <v>65</v>
      </c>
    </row>
    <row r="8" spans="1:23" ht="75" customHeight="1" x14ac:dyDescent="0.25">
      <c r="A8" t="s">
        <v>14</v>
      </c>
      <c r="B8" t="s">
        <v>15</v>
      </c>
      <c r="C8" t="s">
        <v>34</v>
      </c>
      <c r="D8" t="s">
        <v>35</v>
      </c>
      <c r="E8" t="s">
        <v>36</v>
      </c>
      <c r="F8">
        <v>3000</v>
      </c>
      <c r="G8">
        <v>3000</v>
      </c>
      <c r="H8">
        <f t="shared" si="0"/>
        <v>6000</v>
      </c>
      <c r="I8">
        <v>0</v>
      </c>
      <c r="J8">
        <v>0</v>
      </c>
      <c r="K8">
        <v>2000</v>
      </c>
      <c r="L8">
        <v>4000</v>
      </c>
      <c r="M8">
        <v>0</v>
      </c>
      <c r="N8">
        <v>0</v>
      </c>
      <c r="O8">
        <f>SUM(I8:N8)</f>
        <v>6000</v>
      </c>
      <c r="P8">
        <v>0</v>
      </c>
      <c r="Q8">
        <v>0</v>
      </c>
      <c r="R8">
        <v>0</v>
      </c>
      <c r="S8">
        <v>6000</v>
      </c>
      <c r="T8">
        <v>0</v>
      </c>
      <c r="U8">
        <v>0</v>
      </c>
      <c r="V8">
        <f>SUM(P8:U8)</f>
        <v>6000</v>
      </c>
      <c r="W8" t="s">
        <v>57</v>
      </c>
    </row>
    <row r="9" spans="1:23" ht="80.25" customHeight="1" x14ac:dyDescent="0.25">
      <c r="A9" t="s">
        <v>14</v>
      </c>
      <c r="B9" t="s">
        <v>16</v>
      </c>
      <c r="C9" t="s">
        <v>31</v>
      </c>
      <c r="D9" t="s">
        <v>77</v>
      </c>
      <c r="E9" t="s">
        <v>32</v>
      </c>
      <c r="F9">
        <v>79</v>
      </c>
      <c r="G9">
        <v>0</v>
      </c>
      <c r="H9">
        <f>SUM(F9:G9)</f>
        <v>79</v>
      </c>
      <c r="I9">
        <v>0</v>
      </c>
      <c r="J9">
        <v>0</v>
      </c>
      <c r="K9">
        <v>0</v>
      </c>
      <c r="L9">
        <v>0</v>
      </c>
      <c r="M9">
        <v>79</v>
      </c>
      <c r="N9">
        <v>0</v>
      </c>
      <c r="O9">
        <f>SUM(I9:N9)</f>
        <v>79</v>
      </c>
      <c r="P9">
        <v>0</v>
      </c>
      <c r="Q9">
        <v>0</v>
      </c>
      <c r="R9">
        <v>0</v>
      </c>
      <c r="S9">
        <v>0</v>
      </c>
      <c r="T9">
        <v>0</v>
      </c>
      <c r="U9">
        <v>79</v>
      </c>
      <c r="V9">
        <f>SUM(P9:U9)</f>
        <v>79</v>
      </c>
      <c r="W9" t="s">
        <v>65</v>
      </c>
    </row>
    <row r="10" spans="1:23" ht="37.5" customHeight="1" x14ac:dyDescent="0.25">
      <c r="A10" t="s">
        <v>14</v>
      </c>
      <c r="B10" t="s">
        <v>16</v>
      </c>
      <c r="C10" t="s">
        <v>79</v>
      </c>
      <c r="D10" t="s">
        <v>78</v>
      </c>
      <c r="E10" t="s">
        <v>37</v>
      </c>
      <c r="F10">
        <v>59</v>
      </c>
      <c r="G10">
        <v>41</v>
      </c>
      <c r="H10">
        <f>SUM(F10:G10)</f>
        <v>100</v>
      </c>
      <c r="I10">
        <v>0</v>
      </c>
      <c r="J10">
        <v>0</v>
      </c>
      <c r="K10">
        <v>0</v>
      </c>
      <c r="L10">
        <v>40</v>
      </c>
      <c r="M10">
        <v>60</v>
      </c>
      <c r="N10">
        <v>0</v>
      </c>
      <c r="O10">
        <f>SUM(I10:N10)</f>
        <v>100</v>
      </c>
      <c r="P10">
        <v>0</v>
      </c>
      <c r="Q10">
        <v>0</v>
      </c>
      <c r="R10">
        <v>0</v>
      </c>
      <c r="S10">
        <v>100</v>
      </c>
      <c r="T10">
        <v>0</v>
      </c>
      <c r="U10">
        <v>0</v>
      </c>
      <c r="V10">
        <f>SUM(P10:U10)</f>
        <v>100</v>
      </c>
      <c r="W10" t="s">
        <v>65</v>
      </c>
    </row>
    <row r="11" spans="1:23" ht="36" customHeight="1" x14ac:dyDescent="0.25">
      <c r="A11" t="s">
        <v>14</v>
      </c>
      <c r="B11" t="s">
        <v>16</v>
      </c>
      <c r="C11" t="s">
        <v>73</v>
      </c>
      <c r="D11" t="s">
        <v>42</v>
      </c>
      <c r="E11" t="s">
        <v>43</v>
      </c>
      <c r="F11">
        <v>16</v>
      </c>
      <c r="G11">
        <v>16</v>
      </c>
      <c r="H11">
        <f t="shared" ref="H11" si="1">SUM(F11:G11)</f>
        <v>32</v>
      </c>
      <c r="I11">
        <v>0</v>
      </c>
      <c r="J11">
        <v>0</v>
      </c>
      <c r="K11">
        <v>0</v>
      </c>
      <c r="L11">
        <v>32</v>
      </c>
      <c r="M11">
        <v>0</v>
      </c>
      <c r="N11">
        <v>0</v>
      </c>
      <c r="O11">
        <f t="shared" ref="O11" si="2">SUM(I11:N11)</f>
        <v>32</v>
      </c>
      <c r="P11">
        <v>0</v>
      </c>
      <c r="Q11">
        <v>0</v>
      </c>
      <c r="R11">
        <v>0</v>
      </c>
      <c r="S11">
        <v>32</v>
      </c>
      <c r="T11">
        <v>0</v>
      </c>
      <c r="U11">
        <v>0</v>
      </c>
      <c r="V11">
        <f t="shared" ref="V11" si="3">SUM(P11:U11)</f>
        <v>32</v>
      </c>
      <c r="W11" t="s">
        <v>65</v>
      </c>
    </row>
    <row r="12" spans="1:23" ht="36" customHeight="1" x14ac:dyDescent="0.25">
      <c r="A12" t="s">
        <v>14</v>
      </c>
      <c r="B12" t="s">
        <v>16</v>
      </c>
      <c r="C12" t="s">
        <v>73</v>
      </c>
      <c r="D12" t="s">
        <v>46</v>
      </c>
      <c r="E12" t="s">
        <v>43</v>
      </c>
      <c r="F12">
        <v>20</v>
      </c>
      <c r="G12">
        <v>38</v>
      </c>
      <c r="H12">
        <f>SUM(F12:G12)</f>
        <v>58</v>
      </c>
      <c r="I12">
        <v>0</v>
      </c>
      <c r="J12">
        <v>0</v>
      </c>
      <c r="K12">
        <v>0</v>
      </c>
      <c r="L12">
        <v>20</v>
      </c>
      <c r="M12">
        <v>38</v>
      </c>
      <c r="N12">
        <v>0</v>
      </c>
      <c r="O12">
        <f>SUM(I12:N12)</f>
        <v>58</v>
      </c>
      <c r="P12">
        <v>0</v>
      </c>
      <c r="Q12">
        <v>0</v>
      </c>
      <c r="R12">
        <v>0</v>
      </c>
      <c r="S12">
        <v>58</v>
      </c>
      <c r="T12">
        <v>0</v>
      </c>
      <c r="U12">
        <v>0</v>
      </c>
      <c r="V12">
        <f>SUM(P12:U12)</f>
        <v>58</v>
      </c>
      <c r="W12" t="s">
        <v>65</v>
      </c>
    </row>
    <row r="13" spans="1:23" ht="43.5" customHeight="1" x14ac:dyDescent="0.25">
      <c r="A13" t="s">
        <v>14</v>
      </c>
      <c r="B13" t="s">
        <v>16</v>
      </c>
      <c r="C13" t="s">
        <v>59</v>
      </c>
      <c r="D13" t="s">
        <v>80</v>
      </c>
      <c r="E13" t="s">
        <v>58</v>
      </c>
      <c r="F13">
        <v>20</v>
      </c>
      <c r="G13">
        <v>10</v>
      </c>
      <c r="H13">
        <f>SUM(F13:G13)</f>
        <v>30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f>SUM(I13:N13)</f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f>SUM(P13:U13)</f>
        <v>0</v>
      </c>
      <c r="W13" t="s">
        <v>74</v>
      </c>
    </row>
    <row r="14" spans="1:23" ht="55.5" customHeight="1" x14ac:dyDescent="0.25">
      <c r="A14" t="s">
        <v>17</v>
      </c>
      <c r="B14" t="s">
        <v>18</v>
      </c>
      <c r="C14" t="s">
        <v>55</v>
      </c>
      <c r="D14" t="s">
        <v>81</v>
      </c>
      <c r="E14" t="s">
        <v>82</v>
      </c>
      <c r="F14">
        <v>0</v>
      </c>
      <c r="G14">
        <v>0</v>
      </c>
      <c r="H14">
        <f t="shared" ref="H14:H16" si="4">SUM(F14:G14)</f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f>SUM(I14:N14)</f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f>SUM(P14:U14)</f>
        <v>0</v>
      </c>
      <c r="W14" t="s">
        <v>56</v>
      </c>
    </row>
    <row r="15" spans="1:23" ht="70.5" customHeight="1" x14ac:dyDescent="0.25">
      <c r="A15" t="s">
        <v>17</v>
      </c>
      <c r="B15" t="s">
        <v>18</v>
      </c>
      <c r="C15" t="s">
        <v>60</v>
      </c>
      <c r="D15" t="s">
        <v>83</v>
      </c>
      <c r="E15" t="s">
        <v>83</v>
      </c>
      <c r="F15">
        <v>0</v>
      </c>
      <c r="G15">
        <v>0</v>
      </c>
      <c r="H15">
        <f t="shared" si="4"/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f t="shared" ref="O15:O16" si="5">SUM(I15:N15)</f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f t="shared" ref="V15:V16" si="6">SUM(P15:U15)</f>
        <v>0</v>
      </c>
      <c r="W15" t="s">
        <v>61</v>
      </c>
    </row>
    <row r="16" spans="1:23" ht="51.75" customHeight="1" x14ac:dyDescent="0.25">
      <c r="A16" t="s">
        <v>17</v>
      </c>
      <c r="B16" t="s">
        <v>18</v>
      </c>
      <c r="C16" t="s">
        <v>62</v>
      </c>
      <c r="D16" t="s">
        <v>83</v>
      </c>
      <c r="E16" t="s">
        <v>83</v>
      </c>
      <c r="F16">
        <v>0</v>
      </c>
      <c r="G16">
        <v>0</v>
      </c>
      <c r="H16">
        <f t="shared" si="4"/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f t="shared" si="5"/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f t="shared" si="6"/>
        <v>0</v>
      </c>
      <c r="W16" t="s">
        <v>61</v>
      </c>
    </row>
    <row r="17" spans="1:23" ht="32.25" customHeight="1" x14ac:dyDescent="0.25">
      <c r="A17" t="s">
        <v>17</v>
      </c>
      <c r="B17" t="s">
        <v>19</v>
      </c>
      <c r="C17" t="s">
        <v>38</v>
      </c>
      <c r="D17" t="s">
        <v>66</v>
      </c>
      <c r="E17" t="s">
        <v>39</v>
      </c>
      <c r="F17">
        <v>0</v>
      </c>
      <c r="G17">
        <v>0</v>
      </c>
      <c r="H17">
        <f>SUM(F17:G17)</f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f>SUM(I17:N17)</f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f>SUM(P17:U17)</f>
        <v>0</v>
      </c>
      <c r="W17" t="s">
        <v>40</v>
      </c>
    </row>
    <row r="18" spans="1:23" ht="50.1" customHeight="1" x14ac:dyDescent="0.25">
      <c r="A18" t="s">
        <v>17</v>
      </c>
      <c r="B18" t="s">
        <v>19</v>
      </c>
      <c r="C18" t="s">
        <v>38</v>
      </c>
      <c r="D18" t="s">
        <v>67</v>
      </c>
      <c r="E18" t="s">
        <v>39</v>
      </c>
      <c r="F18">
        <v>73</v>
      </c>
      <c r="G18">
        <v>50</v>
      </c>
      <c r="H18">
        <f t="shared" ref="H18:H26" si="7">SUM(F18:G18)</f>
        <v>123</v>
      </c>
      <c r="I18">
        <v>0</v>
      </c>
      <c r="J18">
        <v>0</v>
      </c>
      <c r="K18">
        <v>0</v>
      </c>
      <c r="L18">
        <v>100</v>
      </c>
      <c r="M18">
        <v>23</v>
      </c>
      <c r="N18">
        <v>0</v>
      </c>
      <c r="O18">
        <f t="shared" ref="O18:O26" si="8">SUM(I18:N18)</f>
        <v>123</v>
      </c>
      <c r="P18">
        <v>0</v>
      </c>
      <c r="Q18">
        <v>0</v>
      </c>
      <c r="R18">
        <v>0</v>
      </c>
      <c r="S18">
        <v>123</v>
      </c>
      <c r="T18">
        <v>0</v>
      </c>
      <c r="U18">
        <v>0</v>
      </c>
      <c r="V18">
        <f t="shared" ref="V18:V26" si="9">SUM(P18:U18)</f>
        <v>123</v>
      </c>
      <c r="W18" t="s">
        <v>65</v>
      </c>
    </row>
    <row r="19" spans="1:23" ht="50.1" customHeight="1" x14ac:dyDescent="0.25">
      <c r="A19" t="s">
        <v>17</v>
      </c>
      <c r="B19" t="s">
        <v>19</v>
      </c>
      <c r="C19" t="s">
        <v>38</v>
      </c>
      <c r="D19" t="s">
        <v>68</v>
      </c>
      <c r="E19" t="s">
        <v>39</v>
      </c>
      <c r="F19">
        <v>0</v>
      </c>
      <c r="G19">
        <v>0</v>
      </c>
      <c r="H19">
        <f t="shared" si="7"/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f t="shared" si="8"/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f t="shared" si="9"/>
        <v>0</v>
      </c>
      <c r="W19" t="s">
        <v>41</v>
      </c>
    </row>
    <row r="20" spans="1:23" ht="50.1" customHeight="1" x14ac:dyDescent="0.25">
      <c r="A20" t="s">
        <v>17</v>
      </c>
      <c r="B20" t="s">
        <v>19</v>
      </c>
      <c r="C20" t="s">
        <v>75</v>
      </c>
      <c r="D20" t="s">
        <v>69</v>
      </c>
      <c r="E20" t="s">
        <v>39</v>
      </c>
      <c r="F20">
        <v>15</v>
      </c>
      <c r="G20">
        <v>10</v>
      </c>
      <c r="H20">
        <f t="shared" si="7"/>
        <v>25</v>
      </c>
      <c r="I20">
        <v>0</v>
      </c>
      <c r="J20">
        <v>0</v>
      </c>
      <c r="K20">
        <v>0</v>
      </c>
      <c r="L20">
        <v>10</v>
      </c>
      <c r="M20">
        <v>15</v>
      </c>
      <c r="N20">
        <v>0</v>
      </c>
      <c r="O20">
        <f t="shared" si="8"/>
        <v>25</v>
      </c>
      <c r="P20">
        <v>5</v>
      </c>
      <c r="Q20">
        <v>0</v>
      </c>
      <c r="R20">
        <v>0</v>
      </c>
      <c r="S20">
        <v>20</v>
      </c>
      <c r="T20">
        <v>0</v>
      </c>
      <c r="U20">
        <v>0</v>
      </c>
      <c r="V20">
        <f t="shared" si="9"/>
        <v>25</v>
      </c>
      <c r="W20" t="s">
        <v>65</v>
      </c>
    </row>
    <row r="21" spans="1:23" ht="50.1" customHeight="1" x14ac:dyDescent="0.25">
      <c r="A21" t="s">
        <v>17</v>
      </c>
      <c r="B21" t="s">
        <v>19</v>
      </c>
      <c r="C21" t="s">
        <v>44</v>
      </c>
      <c r="D21" t="s">
        <v>70</v>
      </c>
      <c r="E21" t="s">
        <v>45</v>
      </c>
      <c r="F21">
        <v>15</v>
      </c>
      <c r="G21">
        <v>25</v>
      </c>
      <c r="H21">
        <f t="shared" si="7"/>
        <v>40</v>
      </c>
      <c r="I21">
        <v>0</v>
      </c>
      <c r="J21">
        <v>0</v>
      </c>
      <c r="K21">
        <v>0</v>
      </c>
      <c r="L21">
        <v>25</v>
      </c>
      <c r="M21">
        <v>15</v>
      </c>
      <c r="N21">
        <v>0</v>
      </c>
      <c r="O21">
        <f t="shared" si="8"/>
        <v>40</v>
      </c>
      <c r="P21">
        <v>30</v>
      </c>
      <c r="Q21">
        <v>0</v>
      </c>
      <c r="R21">
        <v>0</v>
      </c>
      <c r="S21">
        <v>10</v>
      </c>
      <c r="T21">
        <v>0</v>
      </c>
      <c r="U21">
        <v>0</v>
      </c>
      <c r="V21">
        <f t="shared" si="9"/>
        <v>40</v>
      </c>
      <c r="W21" t="s">
        <v>65</v>
      </c>
    </row>
    <row r="22" spans="1:23" ht="50.1" customHeight="1" x14ac:dyDescent="0.25">
      <c r="A22" t="s">
        <v>17</v>
      </c>
      <c r="B22" t="s">
        <v>19</v>
      </c>
      <c r="C22" t="s">
        <v>47</v>
      </c>
      <c r="D22" t="s">
        <v>71</v>
      </c>
      <c r="E22" t="s">
        <v>39</v>
      </c>
      <c r="F22">
        <v>91</v>
      </c>
      <c r="G22">
        <v>34</v>
      </c>
      <c r="H22">
        <f t="shared" si="7"/>
        <v>125</v>
      </c>
      <c r="I22">
        <v>0</v>
      </c>
      <c r="J22">
        <v>0</v>
      </c>
      <c r="K22">
        <v>0</v>
      </c>
      <c r="L22">
        <v>38</v>
      </c>
      <c r="M22">
        <v>87</v>
      </c>
      <c r="N22">
        <v>0</v>
      </c>
      <c r="O22">
        <f t="shared" si="8"/>
        <v>125</v>
      </c>
      <c r="P22">
        <v>8</v>
      </c>
      <c r="Q22">
        <v>0</v>
      </c>
      <c r="R22">
        <v>0</v>
      </c>
      <c r="S22">
        <v>117</v>
      </c>
      <c r="T22">
        <v>0</v>
      </c>
      <c r="U22">
        <v>0</v>
      </c>
      <c r="V22">
        <f t="shared" si="9"/>
        <v>125</v>
      </c>
      <c r="W22" t="s">
        <v>65</v>
      </c>
    </row>
    <row r="23" spans="1:23" ht="50.1" customHeight="1" x14ac:dyDescent="0.25">
      <c r="A23" t="s">
        <v>17</v>
      </c>
      <c r="B23" t="s">
        <v>19</v>
      </c>
      <c r="C23" t="s">
        <v>48</v>
      </c>
      <c r="D23" t="s">
        <v>72</v>
      </c>
      <c r="E23" t="s">
        <v>39</v>
      </c>
      <c r="F23">
        <v>114</v>
      </c>
      <c r="G23">
        <v>114</v>
      </c>
      <c r="H23">
        <f t="shared" si="7"/>
        <v>228</v>
      </c>
      <c r="I23">
        <v>0</v>
      </c>
      <c r="J23">
        <v>0</v>
      </c>
      <c r="K23">
        <v>0</v>
      </c>
      <c r="L23">
        <v>79</v>
      </c>
      <c r="M23">
        <v>149</v>
      </c>
      <c r="N23">
        <v>0</v>
      </c>
      <c r="O23">
        <f t="shared" si="8"/>
        <v>228</v>
      </c>
      <c r="P23">
        <v>28</v>
      </c>
      <c r="Q23">
        <v>0</v>
      </c>
      <c r="R23">
        <v>0</v>
      </c>
      <c r="S23">
        <v>200</v>
      </c>
      <c r="T23">
        <v>0</v>
      </c>
      <c r="U23">
        <v>0</v>
      </c>
      <c r="V23">
        <f t="shared" si="9"/>
        <v>228</v>
      </c>
      <c r="W23" t="s">
        <v>65</v>
      </c>
    </row>
    <row r="24" spans="1:23" ht="50.1" customHeight="1" x14ac:dyDescent="0.25">
      <c r="A24" t="s">
        <v>17</v>
      </c>
      <c r="B24" t="s">
        <v>19</v>
      </c>
      <c r="C24" t="s">
        <v>49</v>
      </c>
      <c r="D24" t="s">
        <v>84</v>
      </c>
      <c r="E24" t="s">
        <v>39</v>
      </c>
      <c r="F24">
        <v>48</v>
      </c>
      <c r="G24">
        <v>17</v>
      </c>
      <c r="H24">
        <f t="shared" si="7"/>
        <v>65</v>
      </c>
      <c r="I24">
        <v>0</v>
      </c>
      <c r="J24">
        <v>0</v>
      </c>
      <c r="K24">
        <v>0</v>
      </c>
      <c r="L24">
        <v>50</v>
      </c>
      <c r="M24">
        <v>15</v>
      </c>
      <c r="N24">
        <v>0</v>
      </c>
      <c r="O24">
        <f t="shared" si="8"/>
        <v>65</v>
      </c>
      <c r="P24">
        <v>11</v>
      </c>
      <c r="Q24">
        <v>0</v>
      </c>
      <c r="R24">
        <v>1</v>
      </c>
      <c r="S24">
        <v>53</v>
      </c>
      <c r="T24">
        <v>0</v>
      </c>
      <c r="U24">
        <v>0</v>
      </c>
      <c r="V24">
        <f t="shared" si="9"/>
        <v>65</v>
      </c>
      <c r="W24" t="s">
        <v>65</v>
      </c>
    </row>
    <row r="25" spans="1:23" ht="50.1" customHeight="1" x14ac:dyDescent="0.25">
      <c r="A25" t="s">
        <v>17</v>
      </c>
      <c r="B25" t="s">
        <v>19</v>
      </c>
      <c r="C25" t="s">
        <v>50</v>
      </c>
      <c r="D25" t="s">
        <v>76</v>
      </c>
      <c r="E25" t="s">
        <v>39</v>
      </c>
      <c r="F25">
        <v>21</v>
      </c>
      <c r="G25">
        <v>4</v>
      </c>
      <c r="H25">
        <f t="shared" si="7"/>
        <v>25</v>
      </c>
      <c r="I25">
        <v>0</v>
      </c>
      <c r="J25">
        <v>0</v>
      </c>
      <c r="K25">
        <v>0</v>
      </c>
      <c r="L25">
        <v>15</v>
      </c>
      <c r="M25">
        <v>10</v>
      </c>
      <c r="N25">
        <v>0</v>
      </c>
      <c r="O25">
        <f t="shared" si="8"/>
        <v>25</v>
      </c>
      <c r="P25">
        <v>0</v>
      </c>
      <c r="Q25">
        <v>0</v>
      </c>
      <c r="R25">
        <v>0</v>
      </c>
      <c r="S25">
        <v>25</v>
      </c>
      <c r="T25">
        <v>0</v>
      </c>
      <c r="U25">
        <v>0</v>
      </c>
      <c r="V25">
        <f t="shared" si="9"/>
        <v>25</v>
      </c>
      <c r="W25" t="s">
        <v>65</v>
      </c>
    </row>
    <row r="26" spans="1:23" ht="31.5" customHeight="1" x14ac:dyDescent="0.25">
      <c r="A26" t="s">
        <v>17</v>
      </c>
      <c r="B26" t="s">
        <v>19</v>
      </c>
      <c r="C26" t="s">
        <v>51</v>
      </c>
      <c r="D26" t="s">
        <v>76</v>
      </c>
      <c r="E26" t="s">
        <v>39</v>
      </c>
      <c r="F26">
        <v>22</v>
      </c>
      <c r="G26">
        <v>3</v>
      </c>
      <c r="H26">
        <f t="shared" si="7"/>
        <v>25</v>
      </c>
      <c r="I26">
        <v>0</v>
      </c>
      <c r="J26">
        <v>0</v>
      </c>
      <c r="K26">
        <v>0</v>
      </c>
      <c r="L26">
        <v>15</v>
      </c>
      <c r="M26">
        <v>10</v>
      </c>
      <c r="N26">
        <v>0</v>
      </c>
      <c r="O26">
        <f t="shared" si="8"/>
        <v>25</v>
      </c>
      <c r="P26">
        <v>0</v>
      </c>
      <c r="Q26">
        <v>0</v>
      </c>
      <c r="R26">
        <v>0</v>
      </c>
      <c r="S26">
        <v>25</v>
      </c>
      <c r="T26">
        <v>0</v>
      </c>
      <c r="U26">
        <v>0</v>
      </c>
      <c r="V26">
        <f t="shared" si="9"/>
        <v>25</v>
      </c>
      <c r="W26" t="s">
        <v>65</v>
      </c>
    </row>
    <row r="27" spans="1:23" x14ac:dyDescent="0.25">
      <c r="A27" t="s">
        <v>85</v>
      </c>
      <c r="B27" t="s">
        <v>85</v>
      </c>
      <c r="C27" t="s">
        <v>85</v>
      </c>
      <c r="D27" t="s">
        <v>85</v>
      </c>
      <c r="E27" t="s">
        <v>86</v>
      </c>
      <c r="F27">
        <f>SUM(F3:F26)</f>
        <v>3667</v>
      </c>
      <c r="G27">
        <f t="shared" ref="G27:V27" si="10">SUM(G3:G26)</f>
        <v>3386</v>
      </c>
      <c r="H27">
        <f t="shared" si="10"/>
        <v>7053</v>
      </c>
      <c r="I27">
        <f t="shared" si="10"/>
        <v>0</v>
      </c>
      <c r="J27">
        <f t="shared" si="10"/>
        <v>0</v>
      </c>
      <c r="K27">
        <f t="shared" si="10"/>
        <v>2000</v>
      </c>
      <c r="L27">
        <f t="shared" si="10"/>
        <v>4522</v>
      </c>
      <c r="M27">
        <f t="shared" si="10"/>
        <v>501</v>
      </c>
      <c r="N27">
        <f t="shared" si="10"/>
        <v>0</v>
      </c>
      <c r="O27">
        <f t="shared" si="10"/>
        <v>7023</v>
      </c>
      <c r="P27">
        <f t="shared" si="10"/>
        <v>82</v>
      </c>
      <c r="Q27">
        <f t="shared" si="10"/>
        <v>0</v>
      </c>
      <c r="R27">
        <f t="shared" si="10"/>
        <v>1</v>
      </c>
      <c r="S27">
        <f t="shared" si="10"/>
        <v>6861</v>
      </c>
      <c r="T27">
        <f t="shared" si="10"/>
        <v>0</v>
      </c>
      <c r="U27">
        <f t="shared" si="10"/>
        <v>79</v>
      </c>
      <c r="V27">
        <f t="shared" si="10"/>
        <v>7023</v>
      </c>
      <c r="W27" t="s">
        <v>65</v>
      </c>
    </row>
  </sheetData>
  <pageMargins left="0.7" right="0.7" top="0.75" bottom="0.75" header="0.3" footer="0.3"/>
  <pageSetup paperSize="7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SEGUNDO CUATRIMESTRE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Bustamante</dc:creator>
  <cp:lastModifiedBy>Gioiosa Chan</cp:lastModifiedBy>
  <cp:lastPrinted>2019-06-01T00:33:59Z</cp:lastPrinted>
  <dcterms:created xsi:type="dcterms:W3CDTF">2019-03-26T20:32:13Z</dcterms:created>
  <dcterms:modified xsi:type="dcterms:W3CDTF">2023-10-05T05:41:19Z</dcterms:modified>
</cp:coreProperties>
</file>