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DTP\"/>
    </mc:Choice>
  </mc:AlternateContent>
  <bookViews>
    <workbookView xWindow="0" yWindow="0" windowWidth="13020" windowHeight="11775"/>
  </bookViews>
  <sheets>
    <sheet name="PRIMER CUATRIMESTRE 2025" sheetId="1" r:id="rId1"/>
    <sheet name="Hoja2" sheetId="2" state="hidden" r:id="rId2"/>
  </sheets>
  <externalReferences>
    <externalReference r:id="rId3"/>
  </externalReferences>
  <definedNames>
    <definedName name="_xlnm._FilterDatabase" localSheetId="0" hidden="1">'PRIMER CUATRIMESTRE 2025'!$A$1:$CV$54</definedName>
    <definedName name="_xlnm.Print_Titles" localSheetId="0">'PRIMER CUATRIMESTRE 2025'!$1:$3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6" i="1"/>
  <c r="A37" i="1"/>
  <c r="A38" i="1"/>
  <c r="A39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CO52" i="1" l="1"/>
  <c r="CK52" i="1"/>
  <c r="CG52" i="1"/>
  <c r="CC52" i="1"/>
  <c r="BY52" i="1"/>
  <c r="BU52" i="1"/>
  <c r="BQ52" i="1"/>
  <c r="BM52" i="1"/>
  <c r="BF52" i="1"/>
  <c r="AX52" i="1"/>
  <c r="AT52" i="1"/>
  <c r="AP52" i="1"/>
  <c r="AK52" i="1"/>
  <c r="CR52" i="1" s="1"/>
  <c r="CV52" i="1" s="1"/>
  <c r="AJ52" i="1"/>
  <c r="CQ52" i="1" s="1"/>
  <c r="CU52" i="1" s="1"/>
  <c r="AI52" i="1"/>
  <c r="AH52" i="1"/>
  <c r="AD52" i="1"/>
  <c r="Z52" i="1"/>
  <c r="V52" i="1"/>
  <c r="R52" i="1"/>
  <c r="N52" i="1"/>
  <c r="CO51" i="1"/>
  <c r="CK51" i="1"/>
  <c r="CG51" i="1"/>
  <c r="CC51" i="1"/>
  <c r="BY51" i="1"/>
  <c r="BU51" i="1"/>
  <c r="BQ51" i="1"/>
  <c r="BM51" i="1"/>
  <c r="BF51" i="1"/>
  <c r="AX51" i="1"/>
  <c r="AT51" i="1"/>
  <c r="AP51" i="1"/>
  <c r="AK51" i="1"/>
  <c r="BA51" i="1" s="1"/>
  <c r="BI51" i="1" s="1"/>
  <c r="AJ51" i="1"/>
  <c r="AZ51" i="1" s="1"/>
  <c r="BH51" i="1" s="1"/>
  <c r="AI51" i="1"/>
  <c r="AY51" i="1" s="1"/>
  <c r="AH51" i="1"/>
  <c r="AD51" i="1"/>
  <c r="Z51" i="1"/>
  <c r="V51" i="1"/>
  <c r="R51" i="1"/>
  <c r="N51" i="1"/>
  <c r="CO50" i="1"/>
  <c r="CK50" i="1"/>
  <c r="CG50" i="1"/>
  <c r="CC50" i="1"/>
  <c r="BY50" i="1"/>
  <c r="BU50" i="1"/>
  <c r="BQ50" i="1"/>
  <c r="BM50" i="1"/>
  <c r="BF50" i="1"/>
  <c r="AX50" i="1"/>
  <c r="AT50" i="1"/>
  <c r="AP50" i="1"/>
  <c r="AK50" i="1"/>
  <c r="CR50" i="1" s="1"/>
  <c r="CV50" i="1" s="1"/>
  <c r="AJ50" i="1"/>
  <c r="AZ50" i="1" s="1"/>
  <c r="BH50" i="1" s="1"/>
  <c r="AI50" i="1"/>
  <c r="AY50" i="1" s="1"/>
  <c r="AH50" i="1"/>
  <c r="AD50" i="1"/>
  <c r="Z50" i="1"/>
  <c r="V50" i="1"/>
  <c r="R50" i="1"/>
  <c r="N50" i="1"/>
  <c r="CO49" i="1"/>
  <c r="CK49" i="1"/>
  <c r="CG49" i="1"/>
  <c r="CC49" i="1"/>
  <c r="BY49" i="1"/>
  <c r="BU49" i="1"/>
  <c r="BQ49" i="1"/>
  <c r="BM49" i="1"/>
  <c r="BF49" i="1"/>
  <c r="AX49" i="1"/>
  <c r="AT49" i="1"/>
  <c r="AP49" i="1"/>
  <c r="AK49" i="1"/>
  <c r="BA49" i="1" s="1"/>
  <c r="BI49" i="1" s="1"/>
  <c r="AJ49" i="1"/>
  <c r="AZ49" i="1" s="1"/>
  <c r="BH49" i="1" s="1"/>
  <c r="AI49" i="1"/>
  <c r="AH49" i="1"/>
  <c r="AD49" i="1"/>
  <c r="Z49" i="1"/>
  <c r="V49" i="1"/>
  <c r="R49" i="1"/>
  <c r="CO48" i="1"/>
  <c r="CK48" i="1"/>
  <c r="CG48" i="1"/>
  <c r="CC48" i="1"/>
  <c r="BY48" i="1"/>
  <c r="BU48" i="1"/>
  <c r="BQ48" i="1"/>
  <c r="BM48" i="1"/>
  <c r="BI48" i="1"/>
  <c r="BF48" i="1"/>
  <c r="AX48" i="1"/>
  <c r="AT48" i="1"/>
  <c r="AP48" i="1"/>
  <c r="AK48" i="1"/>
  <c r="CR48" i="1" s="1"/>
  <c r="CV48" i="1" s="1"/>
  <c r="AJ48" i="1"/>
  <c r="CQ48" i="1" s="1"/>
  <c r="CU48" i="1" s="1"/>
  <c r="AI48" i="1"/>
  <c r="AD48" i="1"/>
  <c r="Z48" i="1"/>
  <c r="V48" i="1"/>
  <c r="N48" i="1"/>
  <c r="CO47" i="1"/>
  <c r="CK47" i="1"/>
  <c r="CG47" i="1"/>
  <c r="CC47" i="1"/>
  <c r="BY47" i="1"/>
  <c r="BU47" i="1"/>
  <c r="BQ47" i="1"/>
  <c r="BM47" i="1"/>
  <c r="BF47" i="1"/>
  <c r="AX47" i="1"/>
  <c r="AT47" i="1"/>
  <c r="AP47" i="1"/>
  <c r="AK47" i="1"/>
  <c r="CR47" i="1" s="1"/>
  <c r="CV47" i="1" s="1"/>
  <c r="AJ47" i="1"/>
  <c r="AZ47" i="1" s="1"/>
  <c r="BH47" i="1" s="1"/>
  <c r="AI47" i="1"/>
  <c r="AY47" i="1" s="1"/>
  <c r="AH47" i="1"/>
  <c r="AD47" i="1"/>
  <c r="Z47" i="1"/>
  <c r="V47" i="1"/>
  <c r="R47" i="1"/>
  <c r="N47" i="1"/>
  <c r="CO46" i="1"/>
  <c r="CK46" i="1"/>
  <c r="CG46" i="1"/>
  <c r="CC46" i="1"/>
  <c r="BY46" i="1"/>
  <c r="BU46" i="1"/>
  <c r="BQ46" i="1"/>
  <c r="BM46" i="1"/>
  <c r="BF46" i="1"/>
  <c r="AX46" i="1"/>
  <c r="AT46" i="1"/>
  <c r="AP46" i="1"/>
  <c r="AK46" i="1"/>
  <c r="CR46" i="1" s="1"/>
  <c r="CV46" i="1" s="1"/>
  <c r="AJ46" i="1"/>
  <c r="CQ46" i="1" s="1"/>
  <c r="CU46" i="1" s="1"/>
  <c r="AI46" i="1"/>
  <c r="AY46" i="1" s="1"/>
  <c r="BG46" i="1" s="1"/>
  <c r="AH46" i="1"/>
  <c r="AD46" i="1"/>
  <c r="Z46" i="1"/>
  <c r="V46" i="1"/>
  <c r="R46" i="1"/>
  <c r="N46" i="1"/>
  <c r="CO45" i="1"/>
  <c r="CK45" i="1"/>
  <c r="CG45" i="1"/>
  <c r="CC45" i="1"/>
  <c r="BY45" i="1"/>
  <c r="BU45" i="1"/>
  <c r="BQ45" i="1"/>
  <c r="BM45" i="1"/>
  <c r="BF45" i="1"/>
  <c r="AX45" i="1"/>
  <c r="AT45" i="1"/>
  <c r="AP45" i="1"/>
  <c r="AK45" i="1"/>
  <c r="BA45" i="1" s="1"/>
  <c r="BI45" i="1" s="1"/>
  <c r="AJ45" i="1"/>
  <c r="AZ45" i="1" s="1"/>
  <c r="BH45" i="1" s="1"/>
  <c r="AI45" i="1"/>
  <c r="AY45" i="1" s="1"/>
  <c r="AH45" i="1"/>
  <c r="AD45" i="1"/>
  <c r="Z45" i="1"/>
  <c r="V45" i="1"/>
  <c r="R45" i="1"/>
  <c r="N45" i="1"/>
  <c r="CO44" i="1"/>
  <c r="CK44" i="1"/>
  <c r="CG44" i="1"/>
  <c r="CC44" i="1"/>
  <c r="BY44" i="1"/>
  <c r="BU44" i="1"/>
  <c r="BQ44" i="1"/>
  <c r="BM44" i="1"/>
  <c r="BF44" i="1"/>
  <c r="AX44" i="1"/>
  <c r="AT44" i="1"/>
  <c r="AP44" i="1"/>
  <c r="AK44" i="1"/>
  <c r="BA44" i="1" s="1"/>
  <c r="BI44" i="1" s="1"/>
  <c r="AJ44" i="1"/>
  <c r="AZ44" i="1" s="1"/>
  <c r="BH44" i="1" s="1"/>
  <c r="AI44" i="1"/>
  <c r="AY44" i="1" s="1"/>
  <c r="AH44" i="1"/>
  <c r="AD44" i="1"/>
  <c r="Z44" i="1"/>
  <c r="V44" i="1"/>
  <c r="R44" i="1"/>
  <c r="CO43" i="1"/>
  <c r="CG43" i="1"/>
  <c r="CC43" i="1"/>
  <c r="BY43" i="1"/>
  <c r="BU43" i="1"/>
  <c r="BQ43" i="1"/>
  <c r="BF43" i="1"/>
  <c r="AX43" i="1"/>
  <c r="AT43" i="1"/>
  <c r="AK43" i="1"/>
  <c r="BA43" i="1" s="1"/>
  <c r="BI43" i="1" s="1"/>
  <c r="AJ43" i="1"/>
  <c r="AZ43" i="1" s="1"/>
  <c r="BH43" i="1" s="1"/>
  <c r="AI43" i="1"/>
  <c r="AY43" i="1" s="1"/>
  <c r="AH43" i="1"/>
  <c r="AD43" i="1"/>
  <c r="Z43" i="1"/>
  <c r="V43" i="1"/>
  <c r="R43" i="1"/>
  <c r="N43" i="1"/>
  <c r="CO42" i="1"/>
  <c r="CG42" i="1"/>
  <c r="CC42" i="1"/>
  <c r="BY42" i="1"/>
  <c r="BU42" i="1"/>
  <c r="BQ42" i="1"/>
  <c r="BM42" i="1"/>
  <c r="BF42" i="1"/>
  <c r="AX42" i="1"/>
  <c r="AT42" i="1"/>
  <c r="AP42" i="1"/>
  <c r="AK42" i="1"/>
  <c r="BA42" i="1" s="1"/>
  <c r="BI42" i="1" s="1"/>
  <c r="AJ42" i="1"/>
  <c r="CQ42" i="1" s="1"/>
  <c r="CU42" i="1" s="1"/>
  <c r="AI42" i="1"/>
  <c r="AH42" i="1"/>
  <c r="AD42" i="1"/>
  <c r="Z42" i="1"/>
  <c r="V42" i="1"/>
  <c r="R42" i="1"/>
  <c r="N42" i="1"/>
  <c r="CO41" i="1"/>
  <c r="CG41" i="1"/>
  <c r="BY41" i="1"/>
  <c r="BU41" i="1"/>
  <c r="BQ41" i="1"/>
  <c r="BM41" i="1"/>
  <c r="BI41" i="1"/>
  <c r="BF41" i="1"/>
  <c r="AX41" i="1"/>
  <c r="AT41" i="1"/>
  <c r="AP41" i="1"/>
  <c r="AK41" i="1"/>
  <c r="CR41" i="1" s="1"/>
  <c r="CV41" i="1" s="1"/>
  <c r="AJ41" i="1"/>
  <c r="CQ41" i="1" s="1"/>
  <c r="CU41" i="1" s="1"/>
  <c r="AI41" i="1"/>
  <c r="CP41" i="1" s="1"/>
  <c r="AD41" i="1"/>
  <c r="Z41" i="1"/>
  <c r="V41" i="1"/>
  <c r="R41" i="1"/>
  <c r="N41" i="1"/>
  <c r="CO40" i="1"/>
  <c r="CG40" i="1"/>
  <c r="CC40" i="1"/>
  <c r="BY40" i="1"/>
  <c r="BU40" i="1"/>
  <c r="BQ40" i="1"/>
  <c r="BM40" i="1"/>
  <c r="BF40" i="1"/>
  <c r="AX40" i="1"/>
  <c r="AT40" i="1"/>
  <c r="AP40" i="1"/>
  <c r="AK40" i="1"/>
  <c r="CR40" i="1" s="1"/>
  <c r="CV40" i="1" s="1"/>
  <c r="AJ40" i="1"/>
  <c r="CQ40" i="1" s="1"/>
  <c r="AI40" i="1"/>
  <c r="CP40" i="1" s="1"/>
  <c r="CT40" i="1" s="1"/>
  <c r="AH40" i="1"/>
  <c r="AD40" i="1"/>
  <c r="Z40" i="1"/>
  <c r="V40" i="1"/>
  <c r="R40" i="1"/>
  <c r="N40" i="1"/>
  <c r="CV39" i="1"/>
  <c r="CO39" i="1"/>
  <c r="CG39" i="1"/>
  <c r="CC39" i="1"/>
  <c r="BY39" i="1"/>
  <c r="BU39" i="1"/>
  <c r="BQ39" i="1"/>
  <c r="BM39" i="1"/>
  <c r="BF39" i="1"/>
  <c r="AX39" i="1"/>
  <c r="AT39" i="1"/>
  <c r="AP39" i="1"/>
  <c r="AK39" i="1"/>
  <c r="BA39" i="1" s="1"/>
  <c r="BI39" i="1" s="1"/>
  <c r="AJ39" i="1"/>
  <c r="CQ39" i="1" s="1"/>
  <c r="CU39" i="1" s="1"/>
  <c r="AI39" i="1"/>
  <c r="CP39" i="1" s="1"/>
  <c r="CT39" i="1" s="1"/>
  <c r="AH39" i="1"/>
  <c r="AD39" i="1"/>
  <c r="Z39" i="1"/>
  <c r="V39" i="1"/>
  <c r="R39" i="1"/>
  <c r="N39" i="1"/>
  <c r="CV38" i="1"/>
  <c r="CO38" i="1"/>
  <c r="CG38" i="1"/>
  <c r="BY38" i="1"/>
  <c r="BU38" i="1"/>
  <c r="BQ38" i="1"/>
  <c r="BM38" i="1"/>
  <c r="BF38" i="1"/>
  <c r="AX38" i="1"/>
  <c r="AT38" i="1"/>
  <c r="AP38" i="1"/>
  <c r="AK38" i="1"/>
  <c r="BA38" i="1" s="1"/>
  <c r="BI38" i="1" s="1"/>
  <c r="AJ38" i="1"/>
  <c r="CQ38" i="1" s="1"/>
  <c r="CU38" i="1" s="1"/>
  <c r="AI38" i="1"/>
  <c r="CP38" i="1" s="1"/>
  <c r="AH38" i="1"/>
  <c r="AD38" i="1"/>
  <c r="Z38" i="1"/>
  <c r="V38" i="1"/>
  <c r="R38" i="1"/>
  <c r="N38" i="1"/>
  <c r="CO37" i="1"/>
  <c r="CG37" i="1"/>
  <c r="CC37" i="1"/>
  <c r="BY37" i="1"/>
  <c r="BU37" i="1"/>
  <c r="BQ37" i="1"/>
  <c r="BM37" i="1"/>
  <c r="BF37" i="1"/>
  <c r="AX37" i="1"/>
  <c r="AT37" i="1"/>
  <c r="AP37" i="1"/>
  <c r="AK37" i="1"/>
  <c r="BA37" i="1" s="1"/>
  <c r="BI37" i="1" s="1"/>
  <c r="AJ37" i="1"/>
  <c r="AZ37" i="1" s="1"/>
  <c r="BH37" i="1" s="1"/>
  <c r="AI37" i="1"/>
  <c r="AY37" i="1" s="1"/>
  <c r="AH37" i="1"/>
  <c r="AD37" i="1"/>
  <c r="Z37" i="1"/>
  <c r="V37" i="1"/>
  <c r="R37" i="1"/>
  <c r="N37" i="1"/>
  <c r="CQ44" i="1" l="1"/>
  <c r="CU44" i="1" s="1"/>
  <c r="AL42" i="1"/>
  <c r="AZ39" i="1"/>
  <c r="BH39" i="1" s="1"/>
  <c r="CP45" i="1"/>
  <c r="CT45" i="1" s="1"/>
  <c r="CQ45" i="1"/>
  <c r="CU45" i="1" s="1"/>
  <c r="AY41" i="1"/>
  <c r="BG41" i="1" s="1"/>
  <c r="AY39" i="1"/>
  <c r="BG39" i="1" s="1"/>
  <c r="CP46" i="1"/>
  <c r="CT46" i="1" s="1"/>
  <c r="CW46" i="1" s="1"/>
  <c r="AZ46" i="1"/>
  <c r="BH46" i="1" s="1"/>
  <c r="AZ40" i="1"/>
  <c r="BH40" i="1" s="1"/>
  <c r="AY40" i="1"/>
  <c r="BG40" i="1" s="1"/>
  <c r="AL52" i="1"/>
  <c r="AL48" i="1"/>
  <c r="AL49" i="1"/>
  <c r="AY42" i="1"/>
  <c r="BG42" i="1" s="1"/>
  <c r="BA46" i="1"/>
  <c r="BI46" i="1" s="1"/>
  <c r="AZ48" i="1"/>
  <c r="BH48" i="1" s="1"/>
  <c r="BA50" i="1"/>
  <c r="BI50" i="1" s="1"/>
  <c r="AY52" i="1"/>
  <c r="CR37" i="1"/>
  <c r="CV37" i="1" s="1"/>
  <c r="CR45" i="1"/>
  <c r="CV45" i="1" s="1"/>
  <c r="CW45" i="1" s="1"/>
  <c r="CP42" i="1"/>
  <c r="CT42" i="1" s="1"/>
  <c r="CP47" i="1"/>
  <c r="CT47" i="1" s="1"/>
  <c r="CQ47" i="1"/>
  <c r="CU47" i="1" s="1"/>
  <c r="CR49" i="1"/>
  <c r="CV49" i="1" s="1"/>
  <c r="CR42" i="1"/>
  <c r="CV42" i="1" s="1"/>
  <c r="CR51" i="1"/>
  <c r="CV51" i="1" s="1"/>
  <c r="AZ41" i="1"/>
  <c r="BH41" i="1" s="1"/>
  <c r="AZ42" i="1"/>
  <c r="BH42" i="1" s="1"/>
  <c r="BA47" i="1"/>
  <c r="BI47" i="1" s="1"/>
  <c r="AZ52" i="1"/>
  <c r="BH52" i="1" s="1"/>
  <c r="BA52" i="1"/>
  <c r="BI52" i="1" s="1"/>
  <c r="CS41" i="1"/>
  <c r="CR44" i="1"/>
  <c r="CV44" i="1" s="1"/>
  <c r="CP50" i="1"/>
  <c r="CT50" i="1" s="1"/>
  <c r="CQ50" i="1"/>
  <c r="CU50" i="1" s="1"/>
  <c r="CP52" i="1"/>
  <c r="CT52" i="1" s="1"/>
  <c r="CW52" i="1" s="1"/>
  <c r="AL40" i="1"/>
  <c r="BA40" i="1"/>
  <c r="BI40" i="1" s="1"/>
  <c r="CP43" i="1"/>
  <c r="CT43" i="1" s="1"/>
  <c r="CP49" i="1"/>
  <c r="CT49" i="1" s="1"/>
  <c r="CP51" i="1"/>
  <c r="CT51" i="1" s="1"/>
  <c r="CQ51" i="1"/>
  <c r="CU51" i="1" s="1"/>
  <c r="AL46" i="1"/>
  <c r="AL37" i="1"/>
  <c r="AY48" i="1"/>
  <c r="BG48" i="1" s="1"/>
  <c r="CW39" i="1"/>
  <c r="CQ43" i="1"/>
  <c r="CU43" i="1" s="1"/>
  <c r="CR43" i="1"/>
  <c r="CV43" i="1" s="1"/>
  <c r="CQ49" i="1"/>
  <c r="CU49" i="1" s="1"/>
  <c r="AL41" i="1"/>
  <c r="BB37" i="1"/>
  <c r="BG37" i="1"/>
  <c r="BG47" i="1"/>
  <c r="BG43" i="1"/>
  <c r="BB43" i="1"/>
  <c r="BB51" i="1"/>
  <c r="BG51" i="1"/>
  <c r="BB44" i="1"/>
  <c r="BG44" i="1"/>
  <c r="BG45" i="1"/>
  <c r="BB45" i="1"/>
  <c r="BG50" i="1"/>
  <c r="CS38" i="1"/>
  <c r="CT38" i="1"/>
  <c r="CW38" i="1" s="1"/>
  <c r="CS40" i="1"/>
  <c r="CU40" i="1"/>
  <c r="CW40" i="1" s="1"/>
  <c r="AL38" i="1"/>
  <c r="AZ38" i="1"/>
  <c r="BH38" i="1" s="1"/>
  <c r="AY38" i="1"/>
  <c r="AL45" i="1"/>
  <c r="CT41" i="1"/>
  <c r="CW41" i="1" s="1"/>
  <c r="AL51" i="1"/>
  <c r="AL43" i="1"/>
  <c r="AL47" i="1"/>
  <c r="CP37" i="1"/>
  <c r="CS39" i="1"/>
  <c r="AY49" i="1"/>
  <c r="CQ37" i="1"/>
  <c r="CU37" i="1" s="1"/>
  <c r="BG52" i="1"/>
  <c r="AL39" i="1"/>
  <c r="CP44" i="1"/>
  <c r="CP48" i="1"/>
  <c r="AL50" i="1"/>
  <c r="AL44" i="1"/>
  <c r="BB39" i="1"/>
  <c r="CS46" i="1" l="1"/>
  <c r="BB50" i="1"/>
  <c r="BB46" i="1"/>
  <c r="BB47" i="1"/>
  <c r="CS47" i="1"/>
  <c r="CS52" i="1"/>
  <c r="CS42" i="1"/>
  <c r="CS51" i="1"/>
  <c r="BB42" i="1"/>
  <c r="CS50" i="1"/>
  <c r="CW42" i="1"/>
  <c r="CW49" i="1"/>
  <c r="CW47" i="1"/>
  <c r="CW51" i="1"/>
  <c r="CS45" i="1"/>
  <c r="CW43" i="1"/>
  <c r="BB41" i="1"/>
  <c r="CS49" i="1"/>
  <c r="CS43" i="1"/>
  <c r="BB40" i="1"/>
  <c r="CW50" i="1"/>
  <c r="BB52" i="1"/>
  <c r="CT37" i="1"/>
  <c r="CW37" i="1" s="1"/>
  <c r="CS37" i="1"/>
  <c r="CS44" i="1"/>
  <c r="CT44" i="1"/>
  <c r="CW44" i="1" s="1"/>
  <c r="BG49" i="1"/>
  <c r="BB49" i="1"/>
  <c r="BG38" i="1"/>
  <c r="BB38" i="1"/>
  <c r="CT48" i="1"/>
  <c r="CW48" i="1" s="1"/>
  <c r="CS48" i="1"/>
  <c r="CO26" i="1" l="1"/>
  <c r="CK26" i="1"/>
  <c r="CG26" i="1"/>
  <c r="CC26" i="1"/>
  <c r="BY26" i="1"/>
  <c r="BU26" i="1"/>
  <c r="BQ26" i="1"/>
  <c r="BM26" i="1"/>
  <c r="BF26" i="1"/>
  <c r="AX26" i="1"/>
  <c r="AT26" i="1"/>
  <c r="AP26" i="1"/>
  <c r="AK26" i="1"/>
  <c r="CR26" i="1" s="1"/>
  <c r="CV26" i="1" s="1"/>
  <c r="AJ26" i="1"/>
  <c r="CQ26" i="1" s="1"/>
  <c r="CU26" i="1" s="1"/>
  <c r="AI26" i="1"/>
  <c r="CP26" i="1" s="1"/>
  <c r="CT26" i="1" s="1"/>
  <c r="AH26" i="1"/>
  <c r="AD26" i="1"/>
  <c r="Z26" i="1"/>
  <c r="V26" i="1"/>
  <c r="R26" i="1"/>
  <c r="N26" i="1"/>
  <c r="CO25" i="1"/>
  <c r="CK25" i="1"/>
  <c r="CG25" i="1"/>
  <c r="CC25" i="1"/>
  <c r="BY25" i="1"/>
  <c r="BU25" i="1"/>
  <c r="BQ25" i="1"/>
  <c r="BM25" i="1"/>
  <c r="BF25" i="1"/>
  <c r="AX25" i="1"/>
  <c r="AT25" i="1"/>
  <c r="AP25" i="1"/>
  <c r="AK25" i="1"/>
  <c r="CR25" i="1" s="1"/>
  <c r="CV25" i="1" s="1"/>
  <c r="AJ25" i="1"/>
  <c r="CQ25" i="1" s="1"/>
  <c r="CU25" i="1" s="1"/>
  <c r="AI25" i="1"/>
  <c r="AH25" i="1"/>
  <c r="AD25" i="1"/>
  <c r="Z25" i="1"/>
  <c r="V25" i="1"/>
  <c r="R25" i="1"/>
  <c r="N25" i="1"/>
  <c r="CO36" i="1"/>
  <c r="CK36" i="1"/>
  <c r="CG36" i="1"/>
  <c r="CC36" i="1"/>
  <c r="BY36" i="1"/>
  <c r="BU36" i="1"/>
  <c r="BQ36" i="1"/>
  <c r="BM36" i="1"/>
  <c r="BF36" i="1"/>
  <c r="AX36" i="1"/>
  <c r="AT36" i="1"/>
  <c r="AP36" i="1"/>
  <c r="AK36" i="1"/>
  <c r="CR36" i="1" s="1"/>
  <c r="CV36" i="1" s="1"/>
  <c r="AJ36" i="1"/>
  <c r="CQ36" i="1" s="1"/>
  <c r="CU36" i="1" s="1"/>
  <c r="AI36" i="1"/>
  <c r="AY36" i="1" s="1"/>
  <c r="BG36" i="1" s="1"/>
  <c r="AH36" i="1"/>
  <c r="AD36" i="1"/>
  <c r="Z36" i="1"/>
  <c r="V36" i="1"/>
  <c r="R36" i="1"/>
  <c r="N36" i="1"/>
  <c r="CO35" i="1"/>
  <c r="CK35" i="1"/>
  <c r="CG35" i="1"/>
  <c r="CC35" i="1"/>
  <c r="BY35" i="1"/>
  <c r="BU35" i="1"/>
  <c r="BQ35" i="1"/>
  <c r="BM35" i="1"/>
  <c r="BF35" i="1"/>
  <c r="AX35" i="1"/>
  <c r="AT35" i="1"/>
  <c r="AP35" i="1"/>
  <c r="AK35" i="1"/>
  <c r="CR35" i="1" s="1"/>
  <c r="CV35" i="1" s="1"/>
  <c r="AJ35" i="1"/>
  <c r="CQ35" i="1" s="1"/>
  <c r="CU35" i="1" s="1"/>
  <c r="AI35" i="1"/>
  <c r="AH35" i="1"/>
  <c r="AD35" i="1"/>
  <c r="Z35" i="1"/>
  <c r="V35" i="1"/>
  <c r="R35" i="1"/>
  <c r="N35" i="1"/>
  <c r="CR34" i="1"/>
  <c r="CV34" i="1" s="1"/>
  <c r="CO34" i="1"/>
  <c r="CK34" i="1"/>
  <c r="CG34" i="1"/>
  <c r="CC34" i="1"/>
  <c r="BY34" i="1"/>
  <c r="BU34" i="1"/>
  <c r="BQ34" i="1"/>
  <c r="BM34" i="1"/>
  <c r="BF34" i="1"/>
  <c r="AX34" i="1"/>
  <c r="AT34" i="1"/>
  <c r="AP34" i="1"/>
  <c r="AK34" i="1"/>
  <c r="BA34" i="1" s="1"/>
  <c r="BI34" i="1" s="1"/>
  <c r="AJ34" i="1"/>
  <c r="CQ34" i="1" s="1"/>
  <c r="CU34" i="1" s="1"/>
  <c r="AI34" i="1"/>
  <c r="CP34" i="1" s="1"/>
  <c r="AH34" i="1"/>
  <c r="AD34" i="1"/>
  <c r="Z34" i="1"/>
  <c r="V34" i="1"/>
  <c r="R34" i="1"/>
  <c r="N34" i="1"/>
  <c r="CO33" i="1"/>
  <c r="CK33" i="1"/>
  <c r="CC33" i="1"/>
  <c r="BY33" i="1"/>
  <c r="BU33" i="1"/>
  <c r="BQ33" i="1"/>
  <c r="BM33" i="1"/>
  <c r="BF33" i="1"/>
  <c r="AX33" i="1"/>
  <c r="AT33" i="1"/>
  <c r="AP33" i="1"/>
  <c r="AK33" i="1"/>
  <c r="BA33" i="1" s="1"/>
  <c r="BI33" i="1" s="1"/>
  <c r="AJ33" i="1"/>
  <c r="AZ33" i="1" s="1"/>
  <c r="BH33" i="1" s="1"/>
  <c r="AI33" i="1"/>
  <c r="CP33" i="1" s="1"/>
  <c r="CT33" i="1" s="1"/>
  <c r="AH33" i="1"/>
  <c r="AD33" i="1"/>
  <c r="Z33" i="1"/>
  <c r="V33" i="1"/>
  <c r="R33" i="1"/>
  <c r="N33" i="1"/>
  <c r="CO32" i="1"/>
  <c r="CK32" i="1"/>
  <c r="CG32" i="1"/>
  <c r="CC32" i="1"/>
  <c r="BY32" i="1"/>
  <c r="BU32" i="1"/>
  <c r="BQ32" i="1"/>
  <c r="BM32" i="1"/>
  <c r="BF32" i="1"/>
  <c r="AX32" i="1"/>
  <c r="AT32" i="1"/>
  <c r="AP32" i="1"/>
  <c r="AK32" i="1"/>
  <c r="CR32" i="1" s="1"/>
  <c r="CV32" i="1" s="1"/>
  <c r="AJ32" i="1"/>
  <c r="CQ32" i="1" s="1"/>
  <c r="CU32" i="1" s="1"/>
  <c r="AI32" i="1"/>
  <c r="AH32" i="1"/>
  <c r="AD32" i="1"/>
  <c r="Z32" i="1"/>
  <c r="V32" i="1"/>
  <c r="R32" i="1"/>
  <c r="N32" i="1"/>
  <c r="CO31" i="1"/>
  <c r="CK31" i="1"/>
  <c r="CG31" i="1"/>
  <c r="CC31" i="1"/>
  <c r="BY31" i="1"/>
  <c r="BU31" i="1"/>
  <c r="BQ31" i="1"/>
  <c r="BM31" i="1"/>
  <c r="BF31" i="1"/>
  <c r="AX31" i="1"/>
  <c r="AT31" i="1"/>
  <c r="AP31" i="1"/>
  <c r="AK31" i="1"/>
  <c r="CR31" i="1" s="1"/>
  <c r="CV31" i="1" s="1"/>
  <c r="AJ31" i="1"/>
  <c r="CQ31" i="1" s="1"/>
  <c r="CU31" i="1" s="1"/>
  <c r="AI31" i="1"/>
  <c r="AY31" i="1" s="1"/>
  <c r="BG31" i="1" s="1"/>
  <c r="AH31" i="1"/>
  <c r="AD31" i="1"/>
  <c r="Z31" i="1"/>
  <c r="V31" i="1"/>
  <c r="R31" i="1"/>
  <c r="N31" i="1"/>
  <c r="CO30" i="1"/>
  <c r="CK30" i="1"/>
  <c r="CG30" i="1"/>
  <c r="CC30" i="1"/>
  <c r="BY30" i="1"/>
  <c r="BU30" i="1"/>
  <c r="BQ30" i="1"/>
  <c r="BM30" i="1"/>
  <c r="BF30" i="1"/>
  <c r="AX30" i="1"/>
  <c r="AT30" i="1"/>
  <c r="AP30" i="1"/>
  <c r="AK30" i="1"/>
  <c r="CR30" i="1" s="1"/>
  <c r="CV30" i="1" s="1"/>
  <c r="AJ30" i="1"/>
  <c r="CQ30" i="1" s="1"/>
  <c r="CU30" i="1" s="1"/>
  <c r="AI30" i="1"/>
  <c r="AH30" i="1"/>
  <c r="AD30" i="1"/>
  <c r="Z30" i="1"/>
  <c r="V30" i="1"/>
  <c r="R30" i="1"/>
  <c r="N30" i="1"/>
  <c r="CO29" i="1"/>
  <c r="CK29" i="1"/>
  <c r="BY29" i="1"/>
  <c r="BF29" i="1"/>
  <c r="AP29" i="1"/>
  <c r="AK29" i="1"/>
  <c r="CR29" i="1" s="1"/>
  <c r="CV29" i="1" s="1"/>
  <c r="AJ29" i="1"/>
  <c r="CQ29" i="1" s="1"/>
  <c r="CU29" i="1" s="1"/>
  <c r="AI29" i="1"/>
  <c r="AH29" i="1"/>
  <c r="AD29" i="1"/>
  <c r="Z29" i="1"/>
  <c r="V29" i="1"/>
  <c r="R29" i="1"/>
  <c r="N29" i="1"/>
  <c r="CO28" i="1"/>
  <c r="CK28" i="1"/>
  <c r="CG28" i="1"/>
  <c r="CC28" i="1"/>
  <c r="BY28" i="1"/>
  <c r="BU28" i="1"/>
  <c r="BQ28" i="1"/>
  <c r="BM28" i="1"/>
  <c r="BF28" i="1"/>
  <c r="AX28" i="1"/>
  <c r="AT28" i="1"/>
  <c r="AP28" i="1"/>
  <c r="AK28" i="1"/>
  <c r="CR28" i="1" s="1"/>
  <c r="CV28" i="1" s="1"/>
  <c r="AJ28" i="1"/>
  <c r="CQ28" i="1" s="1"/>
  <c r="CU28" i="1" s="1"/>
  <c r="AI28" i="1"/>
  <c r="AY28" i="1" s="1"/>
  <c r="BG28" i="1" s="1"/>
  <c r="AH28" i="1"/>
  <c r="AD28" i="1"/>
  <c r="Z28" i="1"/>
  <c r="V28" i="1"/>
  <c r="R28" i="1"/>
  <c r="N28" i="1"/>
  <c r="CO27" i="1"/>
  <c r="CK27" i="1"/>
  <c r="CG27" i="1"/>
  <c r="CC27" i="1"/>
  <c r="BY27" i="1"/>
  <c r="BU27" i="1"/>
  <c r="BQ27" i="1"/>
  <c r="BM27" i="1"/>
  <c r="BF27" i="1"/>
  <c r="AX27" i="1"/>
  <c r="AT27" i="1"/>
  <c r="AP27" i="1"/>
  <c r="AK27" i="1"/>
  <c r="CR27" i="1" s="1"/>
  <c r="CV27" i="1" s="1"/>
  <c r="AJ27" i="1"/>
  <c r="CQ27" i="1" s="1"/>
  <c r="CU27" i="1" s="1"/>
  <c r="AI27" i="1"/>
  <c r="AH27" i="1"/>
  <c r="AD27" i="1"/>
  <c r="Z27" i="1"/>
  <c r="V27" i="1"/>
  <c r="R27" i="1"/>
  <c r="N27" i="1"/>
  <c r="CO24" i="1"/>
  <c r="CG24" i="1"/>
  <c r="CC24" i="1"/>
  <c r="BY24" i="1"/>
  <c r="BU24" i="1"/>
  <c r="BQ24" i="1"/>
  <c r="BM24" i="1"/>
  <c r="BF24" i="1"/>
  <c r="AX24" i="1"/>
  <c r="AT24" i="1"/>
  <c r="AP24" i="1"/>
  <c r="AK24" i="1"/>
  <c r="BA24" i="1" s="1"/>
  <c r="BI24" i="1" s="1"/>
  <c r="AJ24" i="1"/>
  <c r="CQ24" i="1" s="1"/>
  <c r="CU24" i="1" s="1"/>
  <c r="AI24" i="1"/>
  <c r="AY24" i="1" s="1"/>
  <c r="AH24" i="1"/>
  <c r="AD24" i="1"/>
  <c r="Z24" i="1"/>
  <c r="V24" i="1"/>
  <c r="R24" i="1"/>
  <c r="N24" i="1"/>
  <c r="AL30" i="1" l="1"/>
  <c r="AZ24" i="1"/>
  <c r="BH24" i="1" s="1"/>
  <c r="CP31" i="1"/>
  <c r="CT31" i="1" s="1"/>
  <c r="AL26" i="1"/>
  <c r="AL34" i="1"/>
  <c r="CS34" i="1"/>
  <c r="CT34" i="1"/>
  <c r="CW34" i="1" s="1"/>
  <c r="AL27" i="1"/>
  <c r="AZ29" i="1"/>
  <c r="BH29" i="1" s="1"/>
  <c r="BA31" i="1"/>
  <c r="BI31" i="1" s="1"/>
  <c r="AZ32" i="1"/>
  <c r="BH32" i="1" s="1"/>
  <c r="AL31" i="1"/>
  <c r="AY33" i="1"/>
  <c r="BG33" i="1" s="1"/>
  <c r="AY34" i="1"/>
  <c r="BG34" i="1" s="1"/>
  <c r="BA36" i="1"/>
  <c r="BI36" i="1" s="1"/>
  <c r="AZ25" i="1"/>
  <c r="BH25" i="1" s="1"/>
  <c r="BA28" i="1"/>
  <c r="BI28" i="1" s="1"/>
  <c r="AL32" i="1"/>
  <c r="AL36" i="1"/>
  <c r="AY26" i="1"/>
  <c r="BG26" i="1" s="1"/>
  <c r="AL28" i="1"/>
  <c r="CQ33" i="1"/>
  <c r="CU33" i="1" s="1"/>
  <c r="CP36" i="1"/>
  <c r="CT36" i="1" s="1"/>
  <c r="CW36" i="1" s="1"/>
  <c r="AL25" i="1"/>
  <c r="CP28" i="1"/>
  <c r="CT28" i="1" s="1"/>
  <c r="CW28" i="1" s="1"/>
  <c r="AL29" i="1"/>
  <c r="AL33" i="1"/>
  <c r="AL35" i="1"/>
  <c r="BG24" i="1"/>
  <c r="CW31" i="1"/>
  <c r="CW26" i="1"/>
  <c r="AL24" i="1"/>
  <c r="AY27" i="1"/>
  <c r="CP27" i="1"/>
  <c r="AY29" i="1"/>
  <c r="AY30" i="1"/>
  <c r="CP30" i="1"/>
  <c r="CS31" i="1"/>
  <c r="CR33" i="1"/>
  <c r="CV33" i="1" s="1"/>
  <c r="AY35" i="1"/>
  <c r="CP35" i="1"/>
  <c r="AZ26" i="1"/>
  <c r="BH26" i="1" s="1"/>
  <c r="AZ27" i="1"/>
  <c r="BH27" i="1" s="1"/>
  <c r="AZ30" i="1"/>
  <c r="BH30" i="1" s="1"/>
  <c r="AZ35" i="1"/>
  <c r="BH35" i="1" s="1"/>
  <c r="BA26" i="1"/>
  <c r="BI26" i="1" s="1"/>
  <c r="BA27" i="1"/>
  <c r="BI27" i="1" s="1"/>
  <c r="BA29" i="1"/>
  <c r="BI29" i="1" s="1"/>
  <c r="BA30" i="1"/>
  <c r="BI30" i="1" s="1"/>
  <c r="AY32" i="1"/>
  <c r="CP32" i="1"/>
  <c r="BA35" i="1"/>
  <c r="BI35" i="1" s="1"/>
  <c r="AY25" i="1"/>
  <c r="CP25" i="1"/>
  <c r="CS26" i="1"/>
  <c r="CP24" i="1"/>
  <c r="CP29" i="1"/>
  <c r="BA32" i="1"/>
  <c r="BI32" i="1" s="1"/>
  <c r="AZ34" i="1"/>
  <c r="BH34" i="1" s="1"/>
  <c r="BA25" i="1"/>
  <c r="BI25" i="1" s="1"/>
  <c r="CR24" i="1"/>
  <c r="CV24" i="1" s="1"/>
  <c r="AZ28" i="1"/>
  <c r="BH28" i="1" s="1"/>
  <c r="AZ31" i="1"/>
  <c r="BH31" i="1" s="1"/>
  <c r="AZ36" i="1"/>
  <c r="BH36" i="1" s="1"/>
  <c r="BB24" i="1" l="1"/>
  <c r="CW33" i="1"/>
  <c r="CS36" i="1"/>
  <c r="BB36" i="1"/>
  <c r="CS28" i="1"/>
  <c r="BB33" i="1"/>
  <c r="CS33" i="1"/>
  <c r="CT25" i="1"/>
  <c r="CW25" i="1" s="1"/>
  <c r="CS25" i="1"/>
  <c r="BG30" i="1"/>
  <c r="BB30" i="1"/>
  <c r="BB28" i="1"/>
  <c r="BG29" i="1"/>
  <c r="BB29" i="1"/>
  <c r="CS29" i="1"/>
  <c r="CT29" i="1"/>
  <c r="CW29" i="1" s="1"/>
  <c r="CT32" i="1"/>
  <c r="CW32" i="1" s="1"/>
  <c r="CS32" i="1"/>
  <c r="CT27" i="1"/>
  <c r="CW27" i="1" s="1"/>
  <c r="CS27" i="1"/>
  <c r="BB34" i="1"/>
  <c r="BB25" i="1"/>
  <c r="BG25" i="1"/>
  <c r="CS24" i="1"/>
  <c r="CT24" i="1"/>
  <c r="CW24" i="1" s="1"/>
  <c r="BB32" i="1"/>
  <c r="BG32" i="1"/>
  <c r="BG27" i="1"/>
  <c r="BB27" i="1"/>
  <c r="BB31" i="1"/>
  <c r="CT35" i="1"/>
  <c r="CW35" i="1" s="1"/>
  <c r="CS35" i="1"/>
  <c r="BG35" i="1"/>
  <c r="BB35" i="1"/>
  <c r="BB26" i="1"/>
  <c r="CT30" i="1"/>
  <c r="CW30" i="1" s="1"/>
  <c r="CS30" i="1"/>
  <c r="CO23" i="1" l="1"/>
  <c r="CK23" i="1"/>
  <c r="CG23" i="1"/>
  <c r="CC23" i="1"/>
  <c r="BY23" i="1"/>
  <c r="BU23" i="1"/>
  <c r="BQ23" i="1"/>
  <c r="BM23" i="1"/>
  <c r="AX23" i="1"/>
  <c r="AT23" i="1"/>
  <c r="AP23" i="1"/>
  <c r="AK23" i="1"/>
  <c r="CR23" i="1" s="1"/>
  <c r="CV23" i="1" s="1"/>
  <c r="AJ23" i="1"/>
  <c r="AZ23" i="1" s="1"/>
  <c r="AI23" i="1"/>
  <c r="CP23" i="1" s="1"/>
  <c r="AH23" i="1"/>
  <c r="AD23" i="1"/>
  <c r="Z23" i="1"/>
  <c r="V23" i="1"/>
  <c r="R23" i="1"/>
  <c r="N23" i="1"/>
  <c r="CR22" i="1"/>
  <c r="CV22" i="1" s="1"/>
  <c r="CO22" i="1"/>
  <c r="CK22" i="1"/>
  <c r="CG22" i="1"/>
  <c r="CC22" i="1"/>
  <c r="BY22" i="1"/>
  <c r="BU22" i="1"/>
  <c r="BQ22" i="1"/>
  <c r="BM22" i="1"/>
  <c r="BF22" i="1"/>
  <c r="BA22" i="1"/>
  <c r="BI22" i="1" s="1"/>
  <c r="AX22" i="1"/>
  <c r="AT22" i="1"/>
  <c r="AP22" i="1"/>
  <c r="AJ22" i="1"/>
  <c r="CQ22" i="1" s="1"/>
  <c r="CU22" i="1" s="1"/>
  <c r="AI22" i="1"/>
  <c r="AY22" i="1" s="1"/>
  <c r="BG22" i="1" s="1"/>
  <c r="AH22" i="1"/>
  <c r="AD22" i="1"/>
  <c r="Z22" i="1"/>
  <c r="V22" i="1"/>
  <c r="R22" i="1"/>
  <c r="N22" i="1"/>
  <c r="CO21" i="1"/>
  <c r="CK21" i="1"/>
  <c r="CG21" i="1"/>
  <c r="CC21" i="1"/>
  <c r="BY21" i="1"/>
  <c r="BU21" i="1"/>
  <c r="BQ21" i="1"/>
  <c r="BM21" i="1"/>
  <c r="BF21" i="1"/>
  <c r="AX21" i="1"/>
  <c r="AT21" i="1"/>
  <c r="AP21" i="1"/>
  <c r="AK21" i="1"/>
  <c r="CR21" i="1" s="1"/>
  <c r="CV21" i="1" s="1"/>
  <c r="AJ21" i="1"/>
  <c r="CQ21" i="1" s="1"/>
  <c r="CU21" i="1" s="1"/>
  <c r="AI21" i="1"/>
  <c r="CP21" i="1" s="1"/>
  <c r="AH21" i="1"/>
  <c r="AD21" i="1"/>
  <c r="Z21" i="1"/>
  <c r="R21" i="1"/>
  <c r="N21" i="1"/>
  <c r="CR20" i="1"/>
  <c r="CV20" i="1" s="1"/>
  <c r="CO20" i="1"/>
  <c r="CK20" i="1"/>
  <c r="CG20" i="1"/>
  <c r="CC20" i="1"/>
  <c r="BY20" i="1"/>
  <c r="BU20" i="1"/>
  <c r="BQ20" i="1"/>
  <c r="BM20" i="1"/>
  <c r="BF20" i="1"/>
  <c r="AX20" i="1"/>
  <c r="AT20" i="1"/>
  <c r="AP20" i="1"/>
  <c r="AK20" i="1"/>
  <c r="BA20" i="1" s="1"/>
  <c r="BI20" i="1" s="1"/>
  <c r="AJ20" i="1"/>
  <c r="CQ20" i="1" s="1"/>
  <c r="CU20" i="1" s="1"/>
  <c r="AI20" i="1"/>
  <c r="AH20" i="1"/>
  <c r="AD20" i="1"/>
  <c r="Z20" i="1"/>
  <c r="V20" i="1"/>
  <c r="R20" i="1"/>
  <c r="N20" i="1"/>
  <c r="CO19" i="1"/>
  <c r="CK19" i="1"/>
  <c r="CG19" i="1"/>
  <c r="CC19" i="1"/>
  <c r="BY19" i="1"/>
  <c r="BU19" i="1"/>
  <c r="BQ19" i="1"/>
  <c r="BM19" i="1"/>
  <c r="BF19" i="1"/>
  <c r="AX19" i="1"/>
  <c r="AT19" i="1"/>
  <c r="AP19" i="1"/>
  <c r="AK19" i="1"/>
  <c r="BA19" i="1" s="1"/>
  <c r="BI19" i="1" s="1"/>
  <c r="AJ19" i="1"/>
  <c r="CQ19" i="1" s="1"/>
  <c r="CU19" i="1" s="1"/>
  <c r="AI19" i="1"/>
  <c r="CP19" i="1" s="1"/>
  <c r="AH19" i="1"/>
  <c r="AD19" i="1"/>
  <c r="Z19" i="1"/>
  <c r="V19" i="1"/>
  <c r="R19" i="1"/>
  <c r="N19" i="1"/>
  <c r="CO18" i="1"/>
  <c r="CK18" i="1"/>
  <c r="CG18" i="1"/>
  <c r="CC18" i="1"/>
  <c r="BY18" i="1"/>
  <c r="BU18" i="1"/>
  <c r="BQ18" i="1"/>
  <c r="BM18" i="1"/>
  <c r="BF18" i="1"/>
  <c r="AX18" i="1"/>
  <c r="AT18" i="1"/>
  <c r="AP18" i="1"/>
  <c r="AK18" i="1"/>
  <c r="CR18" i="1" s="1"/>
  <c r="CV18" i="1" s="1"/>
  <c r="AJ18" i="1"/>
  <c r="AZ18" i="1" s="1"/>
  <c r="BH18" i="1" s="1"/>
  <c r="AI18" i="1"/>
  <c r="CP18" i="1" s="1"/>
  <c r="AD18" i="1"/>
  <c r="R18" i="1"/>
  <c r="N18" i="1"/>
  <c r="CO17" i="1"/>
  <c r="CK17" i="1"/>
  <c r="CG17" i="1"/>
  <c r="CC17" i="1"/>
  <c r="BY17" i="1"/>
  <c r="BU17" i="1"/>
  <c r="BQ17" i="1"/>
  <c r="BM17" i="1"/>
  <c r="BF17" i="1"/>
  <c r="AX17" i="1"/>
  <c r="AT17" i="1"/>
  <c r="AP17" i="1"/>
  <c r="AK17" i="1"/>
  <c r="CR17" i="1" s="1"/>
  <c r="CV17" i="1" s="1"/>
  <c r="AJ17" i="1"/>
  <c r="CQ17" i="1" s="1"/>
  <c r="CU17" i="1" s="1"/>
  <c r="AI17" i="1"/>
  <c r="CP17" i="1" s="1"/>
  <c r="AH17" i="1"/>
  <c r="AD17" i="1"/>
  <c r="Z17" i="1"/>
  <c r="V17" i="1"/>
  <c r="N17" i="1"/>
  <c r="CO16" i="1"/>
  <c r="CK16" i="1"/>
  <c r="CG16" i="1"/>
  <c r="CC16" i="1"/>
  <c r="BY16" i="1"/>
  <c r="BU16" i="1"/>
  <c r="BQ16" i="1"/>
  <c r="BM16" i="1"/>
  <c r="BF16" i="1"/>
  <c r="AX16" i="1"/>
  <c r="AT16" i="1"/>
  <c r="AP16" i="1"/>
  <c r="AK16" i="1"/>
  <c r="CR16" i="1" s="1"/>
  <c r="CV16" i="1" s="1"/>
  <c r="AJ16" i="1"/>
  <c r="CQ16" i="1" s="1"/>
  <c r="CU16" i="1" s="1"/>
  <c r="AI16" i="1"/>
  <c r="AH16" i="1"/>
  <c r="AD16" i="1"/>
  <c r="Z16" i="1"/>
  <c r="V16" i="1"/>
  <c r="R16" i="1"/>
  <c r="N16" i="1"/>
  <c r="CO15" i="1"/>
  <c r="CK15" i="1"/>
  <c r="CG15" i="1"/>
  <c r="CC15" i="1"/>
  <c r="BY15" i="1"/>
  <c r="BU15" i="1"/>
  <c r="BQ15" i="1"/>
  <c r="BM15" i="1"/>
  <c r="BF15" i="1"/>
  <c r="AX15" i="1"/>
  <c r="AT15" i="1"/>
  <c r="AP15" i="1"/>
  <c r="AK15" i="1"/>
  <c r="CR15" i="1" s="1"/>
  <c r="CV15" i="1" s="1"/>
  <c r="AJ15" i="1"/>
  <c r="CQ15" i="1" s="1"/>
  <c r="CU15" i="1" s="1"/>
  <c r="AI15" i="1"/>
  <c r="CP15" i="1" s="1"/>
  <c r="AH15" i="1"/>
  <c r="AD15" i="1"/>
  <c r="Z15" i="1"/>
  <c r="V15" i="1"/>
  <c r="R15" i="1"/>
  <c r="N15" i="1"/>
  <c r="CO14" i="1"/>
  <c r="CK14" i="1"/>
  <c r="CG14" i="1"/>
  <c r="CC14" i="1"/>
  <c r="BY14" i="1"/>
  <c r="BU14" i="1"/>
  <c r="BQ14" i="1"/>
  <c r="BM14" i="1"/>
  <c r="BF14" i="1"/>
  <c r="AX14" i="1"/>
  <c r="AT14" i="1"/>
  <c r="AP14" i="1"/>
  <c r="AK14" i="1"/>
  <c r="CR14" i="1" s="1"/>
  <c r="CV14" i="1" s="1"/>
  <c r="AJ14" i="1"/>
  <c r="AZ14" i="1" s="1"/>
  <c r="BH14" i="1" s="1"/>
  <c r="AI14" i="1"/>
  <c r="CP14" i="1" s="1"/>
  <c r="AH14" i="1"/>
  <c r="AD14" i="1"/>
  <c r="Z14" i="1"/>
  <c r="V14" i="1"/>
  <c r="R14" i="1"/>
  <c r="N14" i="1"/>
  <c r="CO13" i="1"/>
  <c r="CK13" i="1"/>
  <c r="CG13" i="1"/>
  <c r="CC13" i="1"/>
  <c r="BY13" i="1"/>
  <c r="BU13" i="1"/>
  <c r="BQ13" i="1"/>
  <c r="BM13" i="1"/>
  <c r="BF13" i="1"/>
  <c r="AX13" i="1"/>
  <c r="AT13" i="1"/>
  <c r="AP13" i="1"/>
  <c r="AK13" i="1"/>
  <c r="CR13" i="1" s="1"/>
  <c r="CV13" i="1" s="1"/>
  <c r="AJ13" i="1"/>
  <c r="AZ13" i="1" s="1"/>
  <c r="BH13" i="1" s="1"/>
  <c r="AI13" i="1"/>
  <c r="CP13" i="1" s="1"/>
  <c r="AH13" i="1"/>
  <c r="AD13" i="1"/>
  <c r="Z13" i="1"/>
  <c r="V13" i="1"/>
  <c r="R13" i="1"/>
  <c r="CV12" i="1"/>
  <c r="CO12" i="1"/>
  <c r="CK12" i="1"/>
  <c r="CG12" i="1"/>
  <c r="CC12" i="1"/>
  <c r="BY12" i="1"/>
  <c r="BU12" i="1"/>
  <c r="BQ12" i="1"/>
  <c r="BM12" i="1"/>
  <c r="BF12" i="1"/>
  <c r="AX12" i="1"/>
  <c r="AT12" i="1"/>
  <c r="AP12" i="1"/>
  <c r="AK12" i="1"/>
  <c r="BA12" i="1" s="1"/>
  <c r="BI12" i="1" s="1"/>
  <c r="AJ12" i="1"/>
  <c r="AZ12" i="1" s="1"/>
  <c r="BH12" i="1" s="1"/>
  <c r="AI12" i="1"/>
  <c r="CP12" i="1" s="1"/>
  <c r="AH12" i="1"/>
  <c r="AD12" i="1"/>
  <c r="Z12" i="1"/>
  <c r="V12" i="1"/>
  <c r="R12" i="1"/>
  <c r="N12" i="1"/>
  <c r="CO11" i="1"/>
  <c r="CK11" i="1"/>
  <c r="CG11" i="1"/>
  <c r="CC11" i="1"/>
  <c r="BY11" i="1"/>
  <c r="BU11" i="1"/>
  <c r="BQ11" i="1"/>
  <c r="BM11" i="1"/>
  <c r="BF11" i="1"/>
  <c r="AX11" i="1"/>
  <c r="AT11" i="1"/>
  <c r="AP11" i="1"/>
  <c r="AK11" i="1"/>
  <c r="CR11" i="1" s="1"/>
  <c r="CV11" i="1" s="1"/>
  <c r="AJ11" i="1"/>
  <c r="AZ11" i="1" s="1"/>
  <c r="BH11" i="1" s="1"/>
  <c r="AI11" i="1"/>
  <c r="AH11" i="1"/>
  <c r="AD11" i="1"/>
  <c r="Z11" i="1"/>
  <c r="V11" i="1"/>
  <c r="R11" i="1"/>
  <c r="N11" i="1"/>
  <c r="CO10" i="1"/>
  <c r="CK10" i="1"/>
  <c r="CG10" i="1"/>
  <c r="CC10" i="1"/>
  <c r="BY10" i="1"/>
  <c r="BU10" i="1"/>
  <c r="BQ10" i="1"/>
  <c r="BM10" i="1"/>
  <c r="BF10" i="1"/>
  <c r="AX10" i="1"/>
  <c r="AT10" i="1"/>
  <c r="AP10" i="1"/>
  <c r="AK10" i="1"/>
  <c r="CR10" i="1" s="1"/>
  <c r="CV10" i="1" s="1"/>
  <c r="AJ10" i="1"/>
  <c r="AZ10" i="1" s="1"/>
  <c r="BH10" i="1" s="1"/>
  <c r="AI10" i="1"/>
  <c r="CP10" i="1" s="1"/>
  <c r="AH10" i="1"/>
  <c r="AD10" i="1"/>
  <c r="Z10" i="1"/>
  <c r="V10" i="1"/>
  <c r="R10" i="1"/>
  <c r="N10" i="1"/>
  <c r="CO9" i="1"/>
  <c r="CK9" i="1"/>
  <c r="CG9" i="1"/>
  <c r="CC9" i="1"/>
  <c r="BY9" i="1"/>
  <c r="BU9" i="1"/>
  <c r="BQ9" i="1"/>
  <c r="BM9" i="1"/>
  <c r="BF9" i="1"/>
  <c r="AX9" i="1"/>
  <c r="AT9" i="1"/>
  <c r="AP9" i="1"/>
  <c r="AK9" i="1"/>
  <c r="CR9" i="1" s="1"/>
  <c r="CV9" i="1" s="1"/>
  <c r="AJ9" i="1"/>
  <c r="AZ9" i="1" s="1"/>
  <c r="BH9" i="1" s="1"/>
  <c r="AI9" i="1"/>
  <c r="CP9" i="1" s="1"/>
  <c r="CT9" i="1" s="1"/>
  <c r="AH9" i="1"/>
  <c r="AD9" i="1"/>
  <c r="Z9" i="1"/>
  <c r="V9" i="1"/>
  <c r="R9" i="1"/>
  <c r="N9" i="1"/>
  <c r="CO8" i="1"/>
  <c r="CK8" i="1"/>
  <c r="CG8" i="1"/>
  <c r="CC8" i="1"/>
  <c r="BY8" i="1"/>
  <c r="BU8" i="1"/>
  <c r="BQ8" i="1"/>
  <c r="BM8" i="1"/>
  <c r="BF8" i="1"/>
  <c r="AX8" i="1"/>
  <c r="AT8" i="1"/>
  <c r="AP8" i="1"/>
  <c r="AK8" i="1"/>
  <c r="AJ8" i="1"/>
  <c r="CQ8" i="1" s="1"/>
  <c r="AI8" i="1"/>
  <c r="AY8" i="1" s="1"/>
  <c r="BG8" i="1" s="1"/>
  <c r="AH8" i="1"/>
  <c r="AD8" i="1"/>
  <c r="Z8" i="1"/>
  <c r="V8" i="1"/>
  <c r="R8" i="1"/>
  <c r="N8" i="1"/>
  <c r="CO7" i="1"/>
  <c r="CK7" i="1"/>
  <c r="CG7" i="1"/>
  <c r="CC7" i="1"/>
  <c r="BY7" i="1"/>
  <c r="BU7" i="1"/>
  <c r="BQ7" i="1"/>
  <c r="BM7" i="1"/>
  <c r="BF7" i="1"/>
  <c r="AX7" i="1"/>
  <c r="AT7" i="1"/>
  <c r="AP7" i="1"/>
  <c r="AK7" i="1"/>
  <c r="BA7" i="1" s="1"/>
  <c r="BI7" i="1" s="1"/>
  <c r="AJ7" i="1"/>
  <c r="CQ7" i="1" s="1"/>
  <c r="AI7" i="1"/>
  <c r="AY7" i="1" s="1"/>
  <c r="BG7" i="1" s="1"/>
  <c r="AH7" i="1"/>
  <c r="AD7" i="1"/>
  <c r="Z7" i="1"/>
  <c r="V7" i="1"/>
  <c r="R7" i="1"/>
  <c r="N7" i="1"/>
  <c r="CO6" i="1"/>
  <c r="CK6" i="1"/>
  <c r="CG6" i="1"/>
  <c r="CC6" i="1"/>
  <c r="BY6" i="1"/>
  <c r="BU6" i="1"/>
  <c r="BQ6" i="1"/>
  <c r="BM6" i="1"/>
  <c r="BF6" i="1"/>
  <c r="AX6" i="1"/>
  <c r="AT6" i="1"/>
  <c r="AP6" i="1"/>
  <c r="AK6" i="1"/>
  <c r="CR6" i="1" s="1"/>
  <c r="CV6" i="1" s="1"/>
  <c r="AJ6" i="1"/>
  <c r="CQ6" i="1" s="1"/>
  <c r="CU6" i="1" s="1"/>
  <c r="AI6" i="1"/>
  <c r="AY6" i="1" s="1"/>
  <c r="BG6" i="1" s="1"/>
  <c r="AH6" i="1"/>
  <c r="AD6" i="1"/>
  <c r="Z6" i="1"/>
  <c r="V6" i="1"/>
  <c r="R6" i="1"/>
  <c r="N6" i="1"/>
  <c r="CO5" i="1"/>
  <c r="CK5" i="1"/>
  <c r="CG5" i="1"/>
  <c r="CC5" i="1"/>
  <c r="BY5" i="1"/>
  <c r="BU5" i="1"/>
  <c r="BQ5" i="1"/>
  <c r="BM5" i="1"/>
  <c r="BF5" i="1"/>
  <c r="AX5" i="1"/>
  <c r="AT5" i="1"/>
  <c r="AP5" i="1"/>
  <c r="AK5" i="1"/>
  <c r="CR5" i="1" s="1"/>
  <c r="CV5" i="1" s="1"/>
  <c r="AJ5" i="1"/>
  <c r="CQ5" i="1" s="1"/>
  <c r="CU5" i="1" s="1"/>
  <c r="AI5" i="1"/>
  <c r="CP5" i="1" s="1"/>
  <c r="AH5" i="1"/>
  <c r="AD5" i="1"/>
  <c r="Z5" i="1"/>
  <c r="V5" i="1"/>
  <c r="N5" i="1"/>
  <c r="CO4" i="1"/>
  <c r="CK4" i="1"/>
  <c r="CG4" i="1"/>
  <c r="CC4" i="1"/>
  <c r="BY4" i="1"/>
  <c r="BU4" i="1"/>
  <c r="BQ4" i="1"/>
  <c r="BM4" i="1"/>
  <c r="BF4" i="1"/>
  <c r="AX4" i="1"/>
  <c r="AT4" i="1"/>
  <c r="AP4" i="1"/>
  <c r="AK4" i="1"/>
  <c r="CR4" i="1" s="1"/>
  <c r="CV4" i="1" s="1"/>
  <c r="AJ4" i="1"/>
  <c r="CQ4" i="1" s="1"/>
  <c r="CU4" i="1" s="1"/>
  <c r="AI4" i="1"/>
  <c r="CP4" i="1" s="1"/>
  <c r="CT4" i="1" s="1"/>
  <c r="AH4" i="1"/>
  <c r="AD4" i="1"/>
  <c r="Z4" i="1"/>
  <c r="V4" i="1"/>
  <c r="N4" i="1"/>
  <c r="AL16" i="1" l="1"/>
  <c r="AL20" i="1"/>
  <c r="CQ10" i="1"/>
  <c r="CU10" i="1" s="1"/>
  <c r="CP8" i="1"/>
  <c r="CT8" i="1" s="1"/>
  <c r="AL5" i="1"/>
  <c r="BA5" i="1"/>
  <c r="BI5" i="1" s="1"/>
  <c r="BA6" i="1"/>
  <c r="BI6" i="1" s="1"/>
  <c r="AY4" i="1"/>
  <c r="BG4" i="1" s="1"/>
  <c r="BA16" i="1"/>
  <c r="BI16" i="1" s="1"/>
  <c r="CP7" i="1"/>
  <c r="CT7" i="1" s="1"/>
  <c r="BA15" i="1"/>
  <c r="BI15" i="1" s="1"/>
  <c r="AZ22" i="1"/>
  <c r="BH22" i="1" s="1"/>
  <c r="AZ21" i="1"/>
  <c r="BH21" i="1" s="1"/>
  <c r="AZ17" i="1"/>
  <c r="BH17" i="1" s="1"/>
  <c r="AL9" i="1"/>
  <c r="AL11" i="1"/>
  <c r="BA14" i="1"/>
  <c r="BI14" i="1" s="1"/>
  <c r="AY16" i="1"/>
  <c r="BG16" i="1" s="1"/>
  <c r="CQ18" i="1"/>
  <c r="CU18" i="1" s="1"/>
  <c r="CQ13" i="1"/>
  <c r="CU13" i="1" s="1"/>
  <c r="CQ14" i="1"/>
  <c r="CU14" i="1" s="1"/>
  <c r="CR19" i="1"/>
  <c r="CV19" i="1" s="1"/>
  <c r="CR7" i="1"/>
  <c r="CV7" i="1" s="1"/>
  <c r="CQ12" i="1"/>
  <c r="CU12" i="1" s="1"/>
  <c r="AL8" i="1"/>
  <c r="CQ9" i="1"/>
  <c r="CU9" i="1" s="1"/>
  <c r="CW9" i="1" s="1"/>
  <c r="AL13" i="1"/>
  <c r="AL19" i="1"/>
  <c r="CP20" i="1"/>
  <c r="CT20" i="1" s="1"/>
  <c r="CW20" i="1" s="1"/>
  <c r="AL22" i="1"/>
  <c r="AZ4" i="1"/>
  <c r="BH4" i="1" s="1"/>
  <c r="CP16" i="1"/>
  <c r="CT16" i="1" s="1"/>
  <c r="CW16" i="1" s="1"/>
  <c r="AY23" i="1"/>
  <c r="BG23" i="1" s="1"/>
  <c r="CQ11" i="1"/>
  <c r="CU11" i="1" s="1"/>
  <c r="AL4" i="1"/>
  <c r="AL6" i="1"/>
  <c r="AL15" i="1"/>
  <c r="CP22" i="1"/>
  <c r="CT22" i="1" s="1"/>
  <c r="CW22" i="1" s="1"/>
  <c r="BA23" i="1"/>
  <c r="BI23" i="1" s="1"/>
  <c r="AY9" i="1"/>
  <c r="BG9" i="1" s="1"/>
  <c r="BA18" i="1"/>
  <c r="BI18" i="1" s="1"/>
  <c r="CP6" i="1"/>
  <c r="CT6" i="1" s="1"/>
  <c r="CW6" i="1" s="1"/>
  <c r="AY20" i="1"/>
  <c r="BG20" i="1" s="1"/>
  <c r="CT12" i="1"/>
  <c r="CT13" i="1"/>
  <c r="CT19" i="1"/>
  <c r="CU8" i="1"/>
  <c r="CT10" i="1"/>
  <c r="CW10" i="1" s="1"/>
  <c r="CT14" i="1"/>
  <c r="CT17" i="1"/>
  <c r="CW17" i="1" s="1"/>
  <c r="CS17" i="1"/>
  <c r="CT18" i="1"/>
  <c r="BH23" i="1"/>
  <c r="CS5" i="1"/>
  <c r="CT5" i="1"/>
  <c r="CW5" i="1" s="1"/>
  <c r="CU7" i="1"/>
  <c r="CS15" i="1"/>
  <c r="CT15" i="1"/>
  <c r="CW15" i="1" s="1"/>
  <c r="CS21" i="1"/>
  <c r="CT21" i="1"/>
  <c r="CW21" i="1" s="1"/>
  <c r="CW4" i="1"/>
  <c r="CT23" i="1"/>
  <c r="AL17" i="1"/>
  <c r="BA4" i="1"/>
  <c r="BI4" i="1" s="1"/>
  <c r="AZ6" i="1"/>
  <c r="BH6" i="1" s="1"/>
  <c r="AL7" i="1"/>
  <c r="BA9" i="1"/>
  <c r="BI9" i="1" s="1"/>
  <c r="AY11" i="1"/>
  <c r="CP11" i="1"/>
  <c r="AY13" i="1"/>
  <c r="AZ16" i="1"/>
  <c r="BH16" i="1" s="1"/>
  <c r="AZ20" i="1"/>
  <c r="BH20" i="1" s="1"/>
  <c r="AL23" i="1"/>
  <c r="AL12" i="1"/>
  <c r="AL14" i="1"/>
  <c r="AL18" i="1"/>
  <c r="AL21" i="1"/>
  <c r="CS4" i="1"/>
  <c r="AY5" i="1"/>
  <c r="AZ8" i="1"/>
  <c r="BA11" i="1"/>
  <c r="BI11" i="1" s="1"/>
  <c r="BA13" i="1"/>
  <c r="BI13" i="1" s="1"/>
  <c r="AY15" i="1"/>
  <c r="AY19" i="1"/>
  <c r="AL10" i="1"/>
  <c r="AZ5" i="1"/>
  <c r="BH5" i="1" s="1"/>
  <c r="BA8" i="1"/>
  <c r="BI8" i="1" s="1"/>
  <c r="CR8" i="1"/>
  <c r="CV8" i="1" s="1"/>
  <c r="AY10" i="1"/>
  <c r="AZ15" i="1"/>
  <c r="BH15" i="1" s="1"/>
  <c r="AY17" i="1"/>
  <c r="AZ19" i="1"/>
  <c r="BH19" i="1" s="1"/>
  <c r="AY21" i="1"/>
  <c r="CQ23" i="1"/>
  <c r="CU23" i="1" s="1"/>
  <c r="AZ7" i="1"/>
  <c r="BA10" i="1"/>
  <c r="BI10" i="1" s="1"/>
  <c r="AY12" i="1"/>
  <c r="AY14" i="1"/>
  <c r="BA17" i="1"/>
  <c r="BI17" i="1" s="1"/>
  <c r="AY18" i="1"/>
  <c r="BA21" i="1"/>
  <c r="BI21" i="1" s="1"/>
  <c r="BB22" i="1" l="1"/>
  <c r="CS16" i="1"/>
  <c r="CS22" i="1"/>
  <c r="CS10" i="1"/>
  <c r="CS19" i="1"/>
  <c r="CW12" i="1"/>
  <c r="CW7" i="1"/>
  <c r="CW18" i="1"/>
  <c r="CW13" i="1"/>
  <c r="CS12" i="1"/>
  <c r="CS6" i="1"/>
  <c r="CS7" i="1"/>
  <c r="BB23" i="1"/>
  <c r="CS9" i="1"/>
  <c r="CS18" i="1"/>
  <c r="CW8" i="1"/>
  <c r="CS20" i="1"/>
  <c r="BB16" i="1"/>
  <c r="CS8" i="1"/>
  <c r="CW19" i="1"/>
  <c r="CS14" i="1"/>
  <c r="CW14" i="1"/>
  <c r="CS13" i="1"/>
  <c r="BG21" i="1"/>
  <c r="BB21" i="1"/>
  <c r="BB15" i="1"/>
  <c r="BG15" i="1"/>
  <c r="BB17" i="1"/>
  <c r="BG17" i="1"/>
  <c r="BB20" i="1"/>
  <c r="BG13" i="1"/>
  <c r="BB13" i="1"/>
  <c r="CW23" i="1"/>
  <c r="BG12" i="1"/>
  <c r="BB12" i="1"/>
  <c r="BB8" i="1"/>
  <c r="BH8" i="1"/>
  <c r="BB7" i="1"/>
  <c r="BH7" i="1"/>
  <c r="BB19" i="1"/>
  <c r="BG19" i="1"/>
  <c r="BB6" i="1"/>
  <c r="BB9" i="1"/>
  <c r="CT11" i="1"/>
  <c r="CW11" i="1" s="1"/>
  <c r="CS11" i="1"/>
  <c r="CS23" i="1"/>
  <c r="BG18" i="1"/>
  <c r="BB18" i="1"/>
  <c r="BG14" i="1"/>
  <c r="BB14" i="1"/>
  <c r="BB10" i="1"/>
  <c r="BG10" i="1"/>
  <c r="BB5" i="1"/>
  <c r="BG5" i="1"/>
  <c r="BB4" i="1"/>
  <c r="BG11" i="1"/>
  <c r="BB11" i="1"/>
</calcChain>
</file>

<file path=xl/sharedStrings.xml><?xml version="1.0" encoding="utf-8"?>
<sst xmlns="http://schemas.openxmlformats.org/spreadsheetml/2006/main" count="710" uniqueCount="203">
  <si>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</si>
  <si>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</si>
  <si>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</si>
  <si>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</si>
  <si>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</si>
  <si>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</si>
  <si>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</si>
  <si>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</si>
  <si>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</si>
  <si>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</si>
  <si>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MUJERES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</si>
  <si>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</si>
  <si>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</si>
  <si>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</si>
  <si>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</si>
  <si>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</si>
  <si>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</si>
  <si>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</si>
  <si>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</si>
  <si>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</si>
  <si>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</si>
  <si>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</si>
  <si>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</si>
  <si>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</si>
  <si>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</si>
  <si>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</si>
  <si>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</si>
  <si>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</si>
  <si>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</si>
  <si>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</si>
  <si>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</si>
  <si>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</si>
  <si>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</si>
  <si>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</si>
  <si>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TALLER</t>
  </si>
  <si>
    <t>GUATEMALA</t>
  </si>
  <si>
    <t>NNA</t>
  </si>
  <si>
    <t>TOTAL</t>
  </si>
  <si>
    <t>ADULTOS</t>
  </si>
  <si>
    <t>CHARLA</t>
  </si>
  <si>
    <t>PROCESO</t>
  </si>
  <si>
    <t>CAPACITACIÓN</t>
  </si>
  <si>
    <t>FERIA</t>
  </si>
  <si>
    <t>DIPLOMADO</t>
  </si>
  <si>
    <t>CURSO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</si>
  <si>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</si>
  <si>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</si>
  <si>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</si>
  <si>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</si>
  <si>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</si>
  <si>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</si>
  <si>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</si>
  <si>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</si>
  <si>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</si>
  <si>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</si>
  <si>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</si>
  <si>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</si>
  <si>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</si>
  <si>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</si>
  <si>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</si>
  <si>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</si>
  <si>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</si>
  <si>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</si>
  <si>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</si>
  <si>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</si>
  <si>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</si>
  <si>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</si>
  <si>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</si>
  <si>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</si>
  <si>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</si>
  <si>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</si>
  <si>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</si>
  <si>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</si>
  <si>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</si>
  <si>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</si>
  <si>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</si>
  <si>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</si>
  <si>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</si>
  <si>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</si>
  <si>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</si>
  <si>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</si>
  <si>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</si>
  <si>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</si>
  <si>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</si>
  <si>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JÓVENES</t>
  </si>
  <si>
    <t>NNA                 JÓVENES</t>
  </si>
  <si>
    <t>NNA                 ADULTOS</t>
  </si>
  <si>
    <t>JÓVENES    ADULTOS</t>
  </si>
  <si>
    <t>6-13 AÑOS</t>
  </si>
  <si>
    <t>14-18 AÑOS</t>
  </si>
  <si>
    <t>19-30 AÑOS</t>
  </si>
  <si>
    <t>Guatemala</t>
  </si>
  <si>
    <t>Boca del Monte</t>
  </si>
  <si>
    <t>San José Pinula</t>
  </si>
  <si>
    <t>Proceso formativo y de prevención dirigido a estudiantes de nivel básico</t>
  </si>
  <si>
    <t>Villa Canales</t>
  </si>
  <si>
    <t>Capacitación sobre Trata de Personas Consulado de Mèxico en el Municipio de Ayutla, San Marcos</t>
  </si>
  <si>
    <t xml:space="preserve">San Marcos </t>
  </si>
  <si>
    <t>Ayutla</t>
  </si>
  <si>
    <t>Consulado de México en el Municipio de Ayutla, Departamento de San Marcos</t>
  </si>
  <si>
    <t>Boulevard los Proceres 24-69 zona 10 Edificio Empresarial zona Pradera Torre1  Nivel 8</t>
  </si>
  <si>
    <t>Santa Catarina Pínula</t>
  </si>
  <si>
    <t>Ministerio de Trabajo zona 9</t>
  </si>
  <si>
    <t>Hotel Barceló</t>
  </si>
  <si>
    <t>Instituto de Fomento Municipal Oficina Central</t>
  </si>
  <si>
    <t xml:space="preserve">Restaurante Alex House, Puerto Barrios Izabal </t>
  </si>
  <si>
    <t xml:space="preserve">Municipalidad de San José Pinula </t>
  </si>
  <si>
    <t>Capacitación en materia de delitos VET dirigida al personal del Ministerio de Energia y Minas</t>
  </si>
  <si>
    <t>Ministerio de Energia y  Minas Colonia las Charcas zona 11</t>
  </si>
  <si>
    <t>Plaza de los Derecho Humanos, Organismo  Judicial</t>
  </si>
  <si>
    <t>Auditorio Municipal, Puerto Barrios Guatemala</t>
  </si>
  <si>
    <t>Centro Cultural Cesar Brañas, Antigua Guatemala</t>
  </si>
  <si>
    <t>Quetzaltenango</t>
  </si>
  <si>
    <t>CAPMIR de Quetzaltenango</t>
  </si>
  <si>
    <t xml:space="preserve">Capacitación de la Campaña Corazón Azul a funcionarios del Ministerio Público </t>
  </si>
  <si>
    <t xml:space="preserve">Quetzaltenango </t>
  </si>
  <si>
    <t>Instalaciones del Ministerio Público de Quetzaltenango</t>
  </si>
  <si>
    <t>Taller  Hablemos de Trata de Personas dirigido a Estudiantes Universitarios</t>
  </si>
  <si>
    <t xml:space="preserve">Patio de la Paz, Palacio Nacional de la Cultura </t>
  </si>
  <si>
    <t xml:space="preserve">Proceso formativo  denominado Conversatorio "Yo decido" a las alumnas del Instituto Belen </t>
  </si>
  <si>
    <t>Instituto Belén</t>
  </si>
  <si>
    <t>Shailong</t>
  </si>
  <si>
    <t xml:space="preserve">San José Pinula </t>
  </si>
  <si>
    <t>San Jose Pinula</t>
  </si>
  <si>
    <t>Santa Catarina Pinula</t>
  </si>
  <si>
    <t xml:space="preserve">Proceso de Capacitación y Sensibilización a personal de Megaplast sobre la Trata de Personas y su vinculación con el Lavado de Dinero </t>
  </si>
  <si>
    <t>Instalaciones de Megaplast</t>
  </si>
  <si>
    <t xml:space="preserve"> Guatemala</t>
  </si>
  <si>
    <t xml:space="preserve">Sede Central del  Instituto de Atención a la Víctima </t>
  </si>
  <si>
    <t>Taller "La Suposicion de Parto y su vinculación con la Trata de Personas" dirigida a comadronas de los municipios de Fraijanes, San José Pinula, Santa Catarina Pinula.</t>
  </si>
  <si>
    <t xml:space="preserve">Municipalidad de San josé Pinula </t>
  </si>
  <si>
    <t>Huehuetenango</t>
  </si>
  <si>
    <t>Capacitación sobre principales recomendaciones en el marco del  Análisis de Sentencias en materia de Trata de Personas 2020-2023, Un enfoque en la reparación digna a las Víctimas de Trata de Personas e Intercambio de experiencias  de Trata de Personas, dirigido a Jueces, Secretario, Oficiales y Notificadores del Tribunal de Sentencia Penal con Competencia Especializada en Delitos de Trata de Personas y Delitos Migratorios del departamento de Huehuetenango</t>
  </si>
  <si>
    <t>Tribunal de Sentencia Penal con Competencia Especializada en Delitos de Trata de Personas y Delitos Migratorios del departamento de Huehuetenango</t>
  </si>
  <si>
    <t>Capacitación y Adhesión de la Campaña Corazón Azul dirigida a Secretarios, Oficiales, Notificadores, Equipo Multidisciplinario del Juzgado de Primera Instancia Penal con Competencia Especializada en Delitos de Trata de Personas y Delitos Migratorios del departamento de Huehuetenango</t>
  </si>
  <si>
    <t>Juzgado de Primera Instancia Penal con Competencia Especializada en Delitos de Trata de Personas y Delitos Migratorios del departamento de Huehuetenango</t>
  </si>
  <si>
    <t>Taller  "El Rol del docente en la Prevencion de la Trata de Personas, dirigido a docentes de la Escuela Josefina Alonzo en Jocotales Chinautla</t>
  </si>
  <si>
    <t>Chinautla</t>
  </si>
  <si>
    <t>Escuela Josefina Alonzo en Jocotales Chinautla.</t>
  </si>
  <si>
    <t>26, 27/04/2025</t>
  </si>
  <si>
    <t>Parque Central de Huehuetenango</t>
  </si>
  <si>
    <t xml:space="preserve">Proceso formativo y de Prevención de la Trata de Personas, dirigido a estudiantes de nivel basico y diversificado </t>
  </si>
  <si>
    <t xml:space="preserve">Charla informativa y de prevención sobre la trata de personas dirigida a docentes </t>
  </si>
  <si>
    <t xml:space="preserve">Charla Informativa y de Prevención "Trata de Personas con énfasis en Reclutamiento a menores de edad por grupos delictivos, dirigido a docentes </t>
  </si>
  <si>
    <t xml:space="preserve">Proceso de Formación en materia de Trata de Personas dirigido a Comunidad Educativa, dirigidos a docentes </t>
  </si>
  <si>
    <t xml:space="preserve">Prevención de la trata de personas en contexto de  movilidad  laboral coordinado con el Ministerio de Tabajo, dirigido a personas adultas optantes al Programa de Trabajo Temporal en el Extranjero </t>
  </si>
  <si>
    <t>Conversatorio "Análisis de sentencias sobre trata de personas 2020-2023: Un enfoque en la reparación a las víctimas" dirigido a personal de instituciones y organizaciones del Sector Justicia (investigación, persecución, sanción),  así como instituciones y organizaciones que brindan atención a víctiimas/sobrevivientes</t>
  </si>
  <si>
    <t xml:space="preserve">Taller de prevención de la trata de personas en el marco  del Día Internacional de la Mujer en coordinación con DMM de la Municipalidad de San José Pinula, dirigida a mujeres del municipio </t>
  </si>
  <si>
    <t>Feria coordinada con el Organismo Judicial en el Marco del Día Internacional de la Mujer, dirigida a mujeres adultas</t>
  </si>
  <si>
    <t>Foro de Prevención en el marco de Conmemoración del Día Internacional de la Mujer en conjunto con la Municipalidad de Puerto Barrios Izabal, dirigido a mujeres adultas</t>
  </si>
  <si>
    <t>Diplomado Básico en materia de Violencia Sexual, Explotación y Trata de Personas dirigido al personal de la Municipalidad de Antigua Guatemala (principalmente agentes integrantes de la Policía Municipal)</t>
  </si>
  <si>
    <t>Instituto Nacional de Educación Básica Boca del Monte</t>
  </si>
  <si>
    <t>Instituto Nacional de Educación Básica Las Anonas, san José Pinula</t>
  </si>
  <si>
    <t>Proceso formativo y de Prevención dirigido a Estudiantes de nivel basico del Instituto Nacional de Educación Básica El Jocotillo, Villa Canales</t>
  </si>
  <si>
    <t>Instituto Nacional de Educación Básica  El Jocotillo, Villa Canales</t>
  </si>
  <si>
    <t>Proceso formativo y de Prevención dirigido a Estudiantes de nivel basico del Instituto Nacional de Educación Básica El Jocotillo, Villa Canales a docentes</t>
  </si>
  <si>
    <t xml:space="preserve">Proceso formativo y de Prevención de la Trata de Personas, dirigido a nivel basico  Instituto Nacional de Educación Básica Santa Elena Barillas </t>
  </si>
  <si>
    <t>Instituto Nacional de Educación Básica Santa Elena Barillas</t>
  </si>
  <si>
    <t>Proceso formativo y de Prevención de la trata de Personas a alumnos de basicos del Instituto Nacional de Educación Básica  Boca del Monte</t>
  </si>
  <si>
    <t>Instituto Nacional de Educación Básica Doris Leonor Zunum Carrera</t>
  </si>
  <si>
    <t>Proceso formativo y de Prevención de la trata de Personas a alumnos de Diversificado del Instituto Nacional de Educación Básica  Boca del Monte</t>
  </si>
  <si>
    <t xml:space="preserve">Charla Informativasobre trata de personas al  Instituto Nacional de Educación Básica San Jose Pinula dirigida a Estudiantes de nivel básico y diversificado </t>
  </si>
  <si>
    <t xml:space="preserve">Instituto Nacional de Educación Básica San José Pinula </t>
  </si>
  <si>
    <t xml:space="preserve">Charla Informativasobre trata de personas al  Instituto Nacional de Educación Básica San Jose Pinula dirigida a docentes </t>
  </si>
  <si>
    <t xml:space="preserve">Proceso formativo y de Prevención sobre trata de personas en el Instituto Nacional de Educación Básica Don Justo dirigido a alumnos de nivel básico y diversificado </t>
  </si>
  <si>
    <t xml:space="preserve">Instituto Nacional de Educación Básica Don Justo, Santa Catarina Pínula </t>
  </si>
  <si>
    <t xml:space="preserve">Proceso formativo y de Prevención en el Instituto Nacional de Educación Básica San Luis Letran  dirigida a estudiantes de diversificado </t>
  </si>
  <si>
    <t>Instituto Nacional de Educación Básica San Luis Letran</t>
  </si>
  <si>
    <t>Proceso formativo y de Prevención  en el Instituto Nacional de Educación Básica San Luis Letran dirigida a estudiantes de diversificado</t>
  </si>
  <si>
    <t>Taller informativo "Trata de Personas dirigido a Padres de Familia Instituto Nacional de Educación Básica Santa Elena Barillas, Villa Canales</t>
  </si>
  <si>
    <t xml:space="preserve">Instituto Nacional de Educación Básica Santa Elena Barillas </t>
  </si>
  <si>
    <t>Taller informativo en materia de Trata de Personas dirigido a madres de Familia del Instituto Nacional de Educación Básica Santa Elena Barillas</t>
  </si>
  <si>
    <t>Charla Informativa sobre consejos para madres y padres para la prevención de la trata de personas del Instituto Nacional de Educación Básica Santa Sofía</t>
  </si>
  <si>
    <t>Instituto Nacional de Educación Básica San Sofía</t>
  </si>
  <si>
    <t>Proceso Formativo e Informativo y de prevención de la trata de personas  dirigido a Estudiantes de Nivel Básico del Instituto Nacional de Educación Básica Santa Sofía.</t>
  </si>
  <si>
    <t>Sede World Visión  tercera  Av. 13-78 zona 10</t>
  </si>
  <si>
    <t>Niñas, niños y adolescentes                 JÓVENES</t>
  </si>
  <si>
    <t>Niñas, niños y adolescentes</t>
  </si>
  <si>
    <t>Instituto Nacional de Educación Básica por Cooperativa Cuchilla del Carmen</t>
  </si>
  <si>
    <t>Instituto por Cooperativa “Santa Sofía”</t>
  </si>
  <si>
    <t>Instituto por Cooperativa  Don Justo</t>
  </si>
  <si>
    <t>Salón Cardenales, 1 Nivel,  Monts Hotel, Kilómetro 257.5 Kaibil Balán</t>
  </si>
  <si>
    <t xml:space="preserve">Capacitación sobre la trata de personas y servicios especializados para atención a víctimas / sobrevivientes dirigida a integrantes de la Comisión departamental contra la Violencia Sexual, Explotación y Trata de Personas en el marco de la Primera Reunión Ordinaria </t>
  </si>
  <si>
    <t>Proceso Formativo y de prevención  de trata de personas dirigido a madres y padres de familia del Instituto de Educación Básica por Cooperativa - Cuchilla del Carmen.</t>
  </si>
  <si>
    <t>Proceso Formativo  y de Prevención de la Trata de personas  dirigido a madres y padres de familia del Instituto de Educación Básica por Cooperativa  Don Justo</t>
  </si>
  <si>
    <t>Proceso Formativo  y de prevención de la Trata de personas  dirigido a madres y padres de familia del Instituto de Educación Básica por Cooperativa  San José Pinula</t>
  </si>
  <si>
    <t>Instituto Instituto Nacional de Educación Básica por Cooperativa  San Jose Pinula</t>
  </si>
  <si>
    <t xml:space="preserve">Proceso Formativo de prevención de la Trata de Personas a Padres de familia del Instituto Nacional de Educación Básica por Cooperativa las Anonas en San José Pinula </t>
  </si>
  <si>
    <t xml:space="preserve">Instituto Nacional de Educación Básica Cooperativa las Anonas en San Jos{e Pinula </t>
  </si>
  <si>
    <t xml:space="preserve">Participación en la Feria Informativa EXPOCAP Huehuetenango Para promover una cultura en la denuncia y la  prevención de los delitos Violencia Sexual, Explotaciòn y Trata de Personas con énfasis en la trata de personas y contextos migratorios </t>
  </si>
  <si>
    <t xml:space="preserve">Participación en la Feria Informativa EXPOCAP Huehuetenango Para promover una cultura en la denuncia y la  prevención de los delitos de Violencia Sexual, Explotaciòn y Trata de Personas con énfasis en la trata de personas y contextos migratorios </t>
  </si>
  <si>
    <t xml:space="preserve">Capacitación sobre la Trata de Personas en contexto movilidad laboral y situación de los delitos de violencia sexual, explotaciòn y trata de personas con énfasis en la trata de personas en el marco de la Reunión ordinaria de la Comisión departamental contra la Violencia Sexual, Explotación y Trata de Personas y Red departamental contra la Violencia Sexual, Explotaciòn y Trata de Personas de Huehuetenango </t>
  </si>
  <si>
    <t xml:space="preserve">Capacitación sobre Teoría del Caso y Trata de Personas, dirigido a abogados de la Dirección de Asistencia Legal Instituto de Atención a la Víctima </t>
  </si>
  <si>
    <t>Capacitación sobre flujos migratorios y su vinculación con la trata de personas y socialización de los servicios del Albergue Temporal Especializado para Mujeres Migrantes Víctimas de Delitos de  Violencia Sexual, Explotaciòn y Trata de Personas</t>
  </si>
  <si>
    <t>Capacitación a personal de las instituciones que integran la Red Departamental de Izabal con el tema Metodología de y Planes de Trabajo de las Redes departamentales contra Violencia Sexual, Explotaciòn y Trata de Personas con énfasis en trata de personas .</t>
  </si>
  <si>
    <t xml:space="preserve">Taller de Prevención  sobre los Delitos de Violencia Sexual, Explotaciòn y Trata de Personas dirigido a personal del Instituto de Fomento Municipal </t>
  </si>
  <si>
    <t xml:space="preserve">Taller Trata de Personas como delitos precedente del delito de lavado de dinero u otros activos dirigido a personal de la Coorporación Multiinversiones </t>
  </si>
  <si>
    <t>Taller Sectas. Crupos Coercitivos y Trata de Personas / dirigido a personal Procuraduría General de la Nación, Secretaría contra la Violencia Sexual, Explotaciòn y Trata de Personas; Instituto Nacional de Ciencias Foresnes, Secretarìa de Bienestar Social de la Presidencia con participación de experta argentina Zaida Gatti.</t>
  </si>
  <si>
    <t>NÚMERO</t>
  </si>
  <si>
    <t>61 + AÑOS</t>
  </si>
  <si>
    <t>62 + AÑOS</t>
  </si>
  <si>
    <t>63 + AÑOS</t>
  </si>
  <si>
    <t>MASCILINO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</si>
</sst>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.escot/Desktop/TRATA%202025/metas%202025/Copia%20de%20V.F.%20FORMATO%20METAS%202025%20PARA%20PORTAL%20VET%20MARZO%202025%20rev.%20lic.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marzo 2025"/>
      <sheetName val="adolescencia"/>
      <sheetName val="mujeres"/>
      <sheetName val="adultos"/>
      <sheetName val="Servidores Publico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2"/>
  <sheetViews>
    <sheetView showGridLines="0" tabSelected="1" zoomScale="77" zoomScaleNormal="77" zoomScaleSheetLayoutView="100" zoomScalePageLayoutView="96" workbookViewId="0">
      <pane xSplit="1" ySplit="3" topLeftCell="B4" activePane="bottomRight" state="frozen"/>
      <selection pane="topRight" activeCell="B1" sqref="B1"/>
      <selection pane="bottomLeft" activeCell="A9" sqref="A9"/>
      <selection pane="bottomRight" activeCell="A60" sqref="A60"/>
    </sheetView>
  </sheetViews>
  <sheetFormatPr baseColWidth="10" defaultRowHeight="15"/>
  <cols>
    <col min="1" max="1" width="5.710937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2.7109375" customWidth="1"/>
    <col min="11" max="18" width="5.7109375" customWidth="1"/>
    <col min="19" max="19" width="8.140625" customWidth="1"/>
    <col min="20" max="20" width="7.5703125" customWidth="1"/>
    <col min="21" max="21" width="5.7109375" customWidth="1"/>
    <col min="22" max="22" width="8.5703125" customWidth="1"/>
    <col min="23" max="23" width="8.140625" customWidth="1"/>
    <col min="24" max="24" width="7.85546875" customWidth="1"/>
    <col min="25" max="25" width="5.7109375" customWidth="1"/>
    <col min="26" max="26" width="9.7109375" customWidth="1"/>
    <col min="27" max="27" width="7.85546875" customWidth="1"/>
    <col min="28" max="28" width="7.140625" customWidth="1"/>
    <col min="29" max="29" width="5.7109375" customWidth="1"/>
    <col min="30" max="30" width="9.42578125" customWidth="1"/>
    <col min="31" max="34" width="5.7109375" customWidth="1"/>
    <col min="35" max="35" width="9.7109375" customWidth="1"/>
    <col min="36" max="36" width="9" customWidth="1"/>
    <col min="37" max="37" width="5.7109375" customWidth="1"/>
    <col min="38" max="38" width="8.7109375" customWidth="1"/>
    <col min="39" max="50" width="5.7109375" customWidth="1"/>
    <col min="51" max="51" width="8.85546875" customWidth="1"/>
    <col min="52" max="52" width="10.7109375" customWidth="1"/>
    <col min="53" max="53" width="5.7109375" customWidth="1"/>
    <col min="54" max="54" width="9" customWidth="1"/>
    <col min="55" max="92" width="5.7109375" customWidth="1"/>
    <col min="93" max="93" width="4.28515625" customWidth="1"/>
    <col min="94" max="94" width="9.85546875" customWidth="1"/>
    <col min="95" max="95" width="9.42578125" customWidth="1"/>
    <col min="96" max="96" width="5.7109375" customWidth="1"/>
    <col min="97" max="97" width="8.85546875" customWidth="1"/>
    <col min="98" max="98" width="9" customWidth="1"/>
    <col min="99" max="99" width="9.5703125" customWidth="1"/>
    <col min="100" max="100" width="5.7109375" customWidth="1"/>
    <col min="101" max="101" width="8.5703125" customWidth="1"/>
  </cols>
  <sheetData>
    <row r="1" spans="1:101" ht="15" customHeight="1">
      <c r="A1" t="s">
        <v>198</v>
      </c>
      <c r="B1" t="s">
        <v>9</v>
      </c>
      <c r="C1" t="s">
        <v>5</v>
      </c>
      <c r="D1" t="s">
        <v>66</v>
      </c>
      <c r="E1" t="s">
        <v>69</v>
      </c>
      <c r="F1" t="s">
        <v>7</v>
      </c>
      <c r="G1" t="s">
        <v>8</v>
      </c>
      <c r="H1" t="s">
        <v>6</v>
      </c>
      <c r="I1" t="s">
        <v>83</v>
      </c>
      <c r="J1" t="s">
        <v>37</v>
      </c>
      <c r="K1" t="s">
        <v>17</v>
      </c>
      <c r="L1" t="s">
        <v>17</v>
      </c>
      <c r="M1" t="s">
        <v>17</v>
      </c>
      <c r="N1" t="s">
        <v>17</v>
      </c>
      <c r="O1" t="s">
        <v>17</v>
      </c>
      <c r="P1" t="s">
        <v>17</v>
      </c>
      <c r="Q1" t="s">
        <v>17</v>
      </c>
      <c r="R1" t="s">
        <v>17</v>
      </c>
      <c r="S1" t="s">
        <v>17</v>
      </c>
      <c r="T1" t="s">
        <v>17</v>
      </c>
      <c r="U1" t="s">
        <v>17</v>
      </c>
      <c r="V1" t="s">
        <v>17</v>
      </c>
      <c r="W1" t="s">
        <v>17</v>
      </c>
      <c r="X1" t="s">
        <v>17</v>
      </c>
      <c r="Y1" t="s">
        <v>17</v>
      </c>
      <c r="Z1" t="s">
        <v>17</v>
      </c>
      <c r="AA1" t="s">
        <v>17</v>
      </c>
      <c r="AB1" t="s">
        <v>17</v>
      </c>
      <c r="AC1" t="s">
        <v>17</v>
      </c>
      <c r="AD1" t="s">
        <v>17</v>
      </c>
      <c r="AE1" t="s">
        <v>17</v>
      </c>
      <c r="AF1" t="s">
        <v>17</v>
      </c>
      <c r="AG1" t="s">
        <v>17</v>
      </c>
      <c r="AH1" t="s">
        <v>17</v>
      </c>
      <c r="AI1" t="s">
        <v>17</v>
      </c>
      <c r="AJ1" t="s">
        <v>17</v>
      </c>
      <c r="AK1" t="s">
        <v>17</v>
      </c>
      <c r="AL1" t="s">
        <v>17</v>
      </c>
      <c r="AM1" t="s">
        <v>22</v>
      </c>
      <c r="AN1" t="s">
        <v>22</v>
      </c>
      <c r="AO1" t="s">
        <v>22</v>
      </c>
      <c r="AP1" t="s">
        <v>22</v>
      </c>
      <c r="AQ1" t="s">
        <v>22</v>
      </c>
      <c r="AR1" t="s">
        <v>22</v>
      </c>
      <c r="AS1" t="s">
        <v>22</v>
      </c>
      <c r="AT1" t="s">
        <v>22</v>
      </c>
      <c r="AU1" t="s">
        <v>22</v>
      </c>
      <c r="AV1" t="s">
        <v>22</v>
      </c>
      <c r="AW1" t="s">
        <v>22</v>
      </c>
      <c r="AX1" t="s">
        <v>22</v>
      </c>
      <c r="AY1" t="s">
        <v>22</v>
      </c>
      <c r="AZ1" t="s">
        <v>22</v>
      </c>
      <c r="BA1" t="s">
        <v>22</v>
      </c>
      <c r="BB1" t="s">
        <v>22</v>
      </c>
      <c r="BC1" t="s">
        <v>22</v>
      </c>
      <c r="BD1" t="s">
        <v>22</v>
      </c>
      <c r="BE1" t="s">
        <v>22</v>
      </c>
      <c r="BF1" t="s">
        <v>22</v>
      </c>
      <c r="BG1" t="s">
        <v>22</v>
      </c>
      <c r="BH1" t="s">
        <v>22</v>
      </c>
      <c r="BI1" t="s">
        <v>22</v>
      </c>
      <c r="BJ1" t="s">
        <v>33</v>
      </c>
      <c r="BK1" t="s">
        <v>33</v>
      </c>
      <c r="BL1" t="s">
        <v>33</v>
      </c>
      <c r="BM1" t="s">
        <v>33</v>
      </c>
      <c r="BN1" t="s">
        <v>33</v>
      </c>
      <c r="BO1" t="s">
        <v>33</v>
      </c>
      <c r="BP1" t="s">
        <v>33</v>
      </c>
      <c r="BQ1" t="s">
        <v>33</v>
      </c>
      <c r="BR1" t="s">
        <v>33</v>
      </c>
      <c r="BS1" t="s">
        <v>33</v>
      </c>
      <c r="BT1" t="s">
        <v>33</v>
      </c>
      <c r="BU1" t="s">
        <v>33</v>
      </c>
      <c r="BV1" t="s">
        <v>33</v>
      </c>
      <c r="BW1" t="s">
        <v>33</v>
      </c>
      <c r="BX1" t="s">
        <v>33</v>
      </c>
      <c r="BY1" t="s">
        <v>33</v>
      </c>
      <c r="BZ1" t="s">
        <v>33</v>
      </c>
      <c r="CA1" t="s">
        <v>33</v>
      </c>
      <c r="CB1" t="s">
        <v>33</v>
      </c>
      <c r="CC1" t="s">
        <v>33</v>
      </c>
      <c r="CD1" t="s">
        <v>33</v>
      </c>
      <c r="CE1" t="s">
        <v>33</v>
      </c>
      <c r="CF1" t="s">
        <v>33</v>
      </c>
      <c r="CG1" t="s">
        <v>33</v>
      </c>
      <c r="CH1" t="s">
        <v>33</v>
      </c>
      <c r="CI1" t="s">
        <v>33</v>
      </c>
      <c r="CJ1" t="s">
        <v>33</v>
      </c>
      <c r="CK1" t="s">
        <v>33</v>
      </c>
      <c r="CL1" t="s">
        <v>33</v>
      </c>
      <c r="CM1" t="s">
        <v>33</v>
      </c>
      <c r="CN1" t="s">
        <v>33</v>
      </c>
      <c r="CO1" t="s">
        <v>33</v>
      </c>
      <c r="CP1" t="s">
        <v>33</v>
      </c>
      <c r="CQ1" t="s">
        <v>33</v>
      </c>
      <c r="CR1" t="s">
        <v>33</v>
      </c>
      <c r="CS1" t="s">
        <v>33</v>
      </c>
      <c r="CT1" t="s">
        <v>33</v>
      </c>
      <c r="CU1" t="s">
        <v>33</v>
      </c>
      <c r="CV1" t="s">
        <v>33</v>
      </c>
      <c r="CW1" t="s">
        <v>33</v>
      </c>
    </row>
    <row r="2" spans="1:101" ht="25.5" customHeight="1">
      <c r="A2" t="s">
        <v>198</v>
      </c>
      <c r="B2" t="s">
        <v>9</v>
      </c>
      <c r="C2" t="s">
        <v>5</v>
      </c>
      <c r="D2" t="s">
        <v>66</v>
      </c>
      <c r="E2" t="s">
        <v>69</v>
      </c>
      <c r="F2" t="s">
        <v>7</v>
      </c>
      <c r="G2" t="s">
        <v>8</v>
      </c>
      <c r="H2" t="s">
        <v>6</v>
      </c>
      <c r="I2" t="s">
        <v>83</v>
      </c>
      <c r="J2" t="s">
        <v>37</v>
      </c>
      <c r="K2" t="s">
        <v>11</v>
      </c>
      <c r="L2" t="s">
        <v>11</v>
      </c>
      <c r="M2" t="s">
        <v>11</v>
      </c>
      <c r="N2" t="s">
        <v>11</v>
      </c>
      <c r="O2" t="s">
        <v>88</v>
      </c>
      <c r="P2" t="s">
        <v>88</v>
      </c>
      <c r="Q2" t="s">
        <v>88</v>
      </c>
      <c r="R2" t="s">
        <v>88</v>
      </c>
      <c r="S2" t="s">
        <v>89</v>
      </c>
      <c r="T2" t="s">
        <v>89</v>
      </c>
      <c r="U2" t="s">
        <v>89</v>
      </c>
      <c r="V2" t="s">
        <v>89</v>
      </c>
      <c r="W2" t="s">
        <v>90</v>
      </c>
      <c r="X2" t="s">
        <v>90</v>
      </c>
      <c r="Y2" t="s">
        <v>90</v>
      </c>
      <c r="Z2" t="s">
        <v>90</v>
      </c>
      <c r="AA2" t="s">
        <v>15</v>
      </c>
      <c r="AB2" t="s">
        <v>15</v>
      </c>
      <c r="AC2" t="s">
        <v>15</v>
      </c>
      <c r="AD2" t="s">
        <v>15</v>
      </c>
      <c r="AE2" t="s">
        <v>16</v>
      </c>
      <c r="AF2" t="s">
        <v>199</v>
      </c>
      <c r="AG2" t="s">
        <v>200</v>
      </c>
      <c r="AH2" t="s">
        <v>201</v>
      </c>
      <c r="AI2" t="s">
        <v>37</v>
      </c>
      <c r="AJ2" t="s">
        <v>37</v>
      </c>
      <c r="AK2" t="s">
        <v>37</v>
      </c>
      <c r="AL2" t="s">
        <v>37</v>
      </c>
      <c r="AM2" t="s">
        <v>18</v>
      </c>
      <c r="AN2" t="s">
        <v>18</v>
      </c>
      <c r="AO2" t="s">
        <v>18</v>
      </c>
      <c r="AP2" t="s">
        <v>18</v>
      </c>
      <c r="AQ2" t="s">
        <v>19</v>
      </c>
      <c r="AR2" t="s">
        <v>19</v>
      </c>
      <c r="AS2" t="s">
        <v>19</v>
      </c>
      <c r="AT2" t="s">
        <v>19</v>
      </c>
      <c r="AU2" t="s">
        <v>23</v>
      </c>
      <c r="AV2" t="s">
        <v>23</v>
      </c>
      <c r="AW2" t="s">
        <v>23</v>
      </c>
      <c r="AX2" t="s">
        <v>23</v>
      </c>
      <c r="AY2" t="s">
        <v>20</v>
      </c>
      <c r="AZ2" t="s">
        <v>20</v>
      </c>
      <c r="BA2" t="s">
        <v>20</v>
      </c>
      <c r="BB2" t="s">
        <v>20</v>
      </c>
      <c r="BC2" t="s">
        <v>21</v>
      </c>
      <c r="BD2" t="s">
        <v>21</v>
      </c>
      <c r="BE2" t="s">
        <v>21</v>
      </c>
      <c r="BF2" t="s">
        <v>21</v>
      </c>
      <c r="BG2" t="s">
        <v>37</v>
      </c>
      <c r="BH2" t="s">
        <v>37</v>
      </c>
      <c r="BI2" t="s">
        <v>37</v>
      </c>
      <c r="BJ2" t="s">
        <v>24</v>
      </c>
      <c r="BK2" t="s">
        <v>24</v>
      </c>
      <c r="BL2" t="s">
        <v>24</v>
      </c>
      <c r="BM2" t="s">
        <v>24</v>
      </c>
      <c r="BN2" t="s">
        <v>25</v>
      </c>
      <c r="BO2" t="s">
        <v>25</v>
      </c>
      <c r="BP2" t="s">
        <v>25</v>
      </c>
      <c r="BQ2" t="s">
        <v>25</v>
      </c>
      <c r="BR2" t="s">
        <v>26</v>
      </c>
      <c r="BS2" t="s">
        <v>26</v>
      </c>
      <c r="BT2" t="s">
        <v>26</v>
      </c>
      <c r="BU2" t="s">
        <v>26</v>
      </c>
      <c r="BV2" t="s">
        <v>27</v>
      </c>
      <c r="BW2" t="s">
        <v>27</v>
      </c>
      <c r="BX2" t="s">
        <v>27</v>
      </c>
      <c r="BY2" t="s">
        <v>27</v>
      </c>
      <c r="BZ2" t="s">
        <v>28</v>
      </c>
      <c r="CA2" t="s">
        <v>28</v>
      </c>
      <c r="CB2" t="s">
        <v>28</v>
      </c>
      <c r="CC2" t="s">
        <v>28</v>
      </c>
      <c r="CD2" t="s">
        <v>29</v>
      </c>
      <c r="CE2" t="s">
        <v>29</v>
      </c>
      <c r="CF2" t="s">
        <v>29</v>
      </c>
      <c r="CG2" t="s">
        <v>29</v>
      </c>
      <c r="CH2" t="s">
        <v>31</v>
      </c>
      <c r="CI2" t="s">
        <v>31</v>
      </c>
      <c r="CJ2" t="s">
        <v>31</v>
      </c>
      <c r="CK2" t="s">
        <v>31</v>
      </c>
      <c r="CL2" t="s">
        <v>32</v>
      </c>
      <c r="CM2" t="s">
        <v>32</v>
      </c>
      <c r="CN2" t="s">
        <v>32</v>
      </c>
      <c r="CO2" t="s">
        <v>32</v>
      </c>
      <c r="CP2" t="s">
        <v>30</v>
      </c>
      <c r="CQ2" t="s">
        <v>30</v>
      </c>
      <c r="CR2" t="s">
        <v>30</v>
      </c>
      <c r="CS2" t="s">
        <v>30</v>
      </c>
      <c r="CT2" t="s">
        <v>37</v>
      </c>
      <c r="CU2" t="s">
        <v>37</v>
      </c>
      <c r="CV2" t="s">
        <v>37</v>
      </c>
      <c r="CW2" t="s">
        <v>37</v>
      </c>
    </row>
    <row r="3" spans="1:101">
      <c r="A3" t="s">
        <v>198</v>
      </c>
      <c r="B3" t="s">
        <v>9</v>
      </c>
      <c r="C3" t="s">
        <v>5</v>
      </c>
      <c r="D3" t="s">
        <v>66</v>
      </c>
      <c r="E3" t="s">
        <v>69</v>
      </c>
      <c r="F3" t="s">
        <v>7</v>
      </c>
      <c r="G3" t="s">
        <v>8</v>
      </c>
      <c r="H3" t="s">
        <v>6</v>
      </c>
      <c r="I3" t="s">
        <v>83</v>
      </c>
      <c r="J3" t="s">
        <v>37</v>
      </c>
      <c r="K3" t="s">
        <v>67</v>
      </c>
      <c r="L3" t="s">
        <v>202</v>
      </c>
      <c r="M3" t="s">
        <v>32</v>
      </c>
      <c r="N3" t="s">
        <v>37</v>
      </c>
      <c r="O3" t="s">
        <v>67</v>
      </c>
      <c r="P3" t="s">
        <v>202</v>
      </c>
      <c r="Q3" t="s">
        <v>32</v>
      </c>
      <c r="R3" t="s">
        <v>37</v>
      </c>
      <c r="S3" t="s">
        <v>67</v>
      </c>
      <c r="T3" t="s">
        <v>202</v>
      </c>
      <c r="U3" t="s">
        <v>32</v>
      </c>
      <c r="V3" t="s">
        <v>37</v>
      </c>
      <c r="W3" t="s">
        <v>67</v>
      </c>
      <c r="X3" t="s">
        <v>202</v>
      </c>
      <c r="Y3" t="s">
        <v>32</v>
      </c>
      <c r="Z3" t="s">
        <v>37</v>
      </c>
      <c r="AA3" t="s">
        <v>67</v>
      </c>
      <c r="AB3" t="s">
        <v>202</v>
      </c>
      <c r="AC3" t="s">
        <v>32</v>
      </c>
      <c r="AD3" t="s">
        <v>37</v>
      </c>
      <c r="AE3" t="s">
        <v>67</v>
      </c>
      <c r="AF3" t="s">
        <v>202</v>
      </c>
      <c r="AG3" t="s">
        <v>32</v>
      </c>
      <c r="AH3" t="s">
        <v>37</v>
      </c>
      <c r="AI3" t="s">
        <v>67</v>
      </c>
      <c r="AJ3" t="s">
        <v>202</v>
      </c>
      <c r="AK3" t="s">
        <v>32</v>
      </c>
      <c r="AL3" t="s">
        <v>37</v>
      </c>
      <c r="AM3" t="s">
        <v>67</v>
      </c>
      <c r="AN3" t="s">
        <v>202</v>
      </c>
      <c r="AO3" t="s">
        <v>32</v>
      </c>
      <c r="AP3" t="s">
        <v>37</v>
      </c>
      <c r="AQ3" t="s">
        <v>67</v>
      </c>
      <c r="AR3" t="s">
        <v>202</v>
      </c>
      <c r="AS3" t="s">
        <v>32</v>
      </c>
      <c r="AT3" t="s">
        <v>37</v>
      </c>
      <c r="AU3" t="s">
        <v>67</v>
      </c>
      <c r="AV3" t="s">
        <v>202</v>
      </c>
      <c r="AW3" t="s">
        <v>32</v>
      </c>
      <c r="AX3" t="s">
        <v>37</v>
      </c>
      <c r="AY3" t="s">
        <v>67</v>
      </c>
      <c r="AZ3" t="s">
        <v>202</v>
      </c>
      <c r="BA3" t="s">
        <v>32</v>
      </c>
      <c r="BB3" t="s">
        <v>37</v>
      </c>
      <c r="BC3" t="s">
        <v>67</v>
      </c>
      <c r="BD3" t="s">
        <v>202</v>
      </c>
      <c r="BE3" t="s">
        <v>32</v>
      </c>
      <c r="BF3" t="s">
        <v>37</v>
      </c>
      <c r="BG3" t="s">
        <v>67</v>
      </c>
      <c r="BH3" t="s">
        <v>202</v>
      </c>
      <c r="BI3" t="s">
        <v>32</v>
      </c>
      <c r="BJ3" t="s">
        <v>67</v>
      </c>
      <c r="BK3" t="s">
        <v>202</v>
      </c>
      <c r="BL3" t="s">
        <v>32</v>
      </c>
      <c r="BM3" t="s">
        <v>37</v>
      </c>
      <c r="BN3" t="s">
        <v>67</v>
      </c>
      <c r="BO3" t="s">
        <v>202</v>
      </c>
      <c r="BP3" t="s">
        <v>32</v>
      </c>
      <c r="BQ3" t="s">
        <v>37</v>
      </c>
      <c r="BR3" t="s">
        <v>67</v>
      </c>
      <c r="BS3" t="s">
        <v>202</v>
      </c>
      <c r="BT3" t="s">
        <v>32</v>
      </c>
      <c r="BU3" t="s">
        <v>37</v>
      </c>
      <c r="BV3" t="s">
        <v>67</v>
      </c>
      <c r="BW3" t="s">
        <v>202</v>
      </c>
      <c r="BX3" t="s">
        <v>32</v>
      </c>
      <c r="BY3" t="s">
        <v>37</v>
      </c>
      <c r="BZ3" t="s">
        <v>67</v>
      </c>
      <c r="CA3" t="s">
        <v>202</v>
      </c>
      <c r="CB3" t="s">
        <v>32</v>
      </c>
      <c r="CC3" t="s">
        <v>37</v>
      </c>
      <c r="CD3" t="s">
        <v>67</v>
      </c>
      <c r="CE3" t="s">
        <v>202</v>
      </c>
      <c r="CF3" t="s">
        <v>32</v>
      </c>
      <c r="CG3" t="s">
        <v>37</v>
      </c>
      <c r="CH3" t="s">
        <v>67</v>
      </c>
      <c r="CI3" t="s">
        <v>202</v>
      </c>
      <c r="CJ3" t="s">
        <v>32</v>
      </c>
      <c r="CK3" t="s">
        <v>37</v>
      </c>
      <c r="CL3" t="s">
        <v>67</v>
      </c>
      <c r="CM3" t="s">
        <v>202</v>
      </c>
      <c r="CN3" t="s">
        <v>32</v>
      </c>
      <c r="CO3" t="s">
        <v>37</v>
      </c>
      <c r="CP3" t="s">
        <v>67</v>
      </c>
      <c r="CQ3" t="s">
        <v>202</v>
      </c>
      <c r="CR3" t="s">
        <v>32</v>
      </c>
      <c r="CS3" t="s">
        <v>37</v>
      </c>
      <c r="CT3" t="s">
        <v>67</v>
      </c>
      <c r="CU3" t="s">
        <v>202</v>
      </c>
      <c r="CV3" t="s">
        <v>32</v>
      </c>
      <c r="CW3" t="s">
        <v>37</v>
      </c>
    </row>
    <row r="4" spans="1:101" ht="42.75" customHeight="1">
      <c r="A4">
        <v>1</v>
      </c>
      <c r="B4" t="s">
        <v>40</v>
      </c>
      <c r="C4" t="s">
        <v>141</v>
      </c>
      <c r="D4">
        <v>28</v>
      </c>
      <c r="E4" t="s">
        <v>70</v>
      </c>
      <c r="F4" t="s">
        <v>91</v>
      </c>
      <c r="G4" t="s">
        <v>92</v>
      </c>
      <c r="H4" t="s">
        <v>151</v>
      </c>
      <c r="I4" t="s">
        <v>176</v>
      </c>
      <c r="J4">
        <v>218</v>
      </c>
      <c r="K4">
        <v>0</v>
      </c>
      <c r="L4">
        <v>0</v>
      </c>
      <c r="M4">
        <v>0</v>
      </c>
      <c r="N4">
        <f t="shared" ref="N4:N23" si="0">SUM(K4:M4)</f>
        <v>0</v>
      </c>
      <c r="O4">
        <v>0</v>
      </c>
      <c r="P4">
        <v>0</v>
      </c>
      <c r="Q4">
        <v>0</v>
      </c>
      <c r="R4">
        <v>0</v>
      </c>
      <c r="S4">
        <v>95</v>
      </c>
      <c r="T4">
        <v>123</v>
      </c>
      <c r="U4">
        <v>0</v>
      </c>
      <c r="V4">
        <f t="shared" ref="V4:V23" si="1">SUM(S4:U4)</f>
        <v>218</v>
      </c>
      <c r="W4">
        <v>0</v>
      </c>
      <c r="X4">
        <v>0</v>
      </c>
      <c r="Y4">
        <v>0</v>
      </c>
      <c r="Z4">
        <f t="shared" ref="Z4:Z23" si="2">SUM(W4:Y4)</f>
        <v>0</v>
      </c>
      <c r="AA4">
        <v>0</v>
      </c>
      <c r="AB4">
        <v>0</v>
      </c>
      <c r="AC4">
        <v>0</v>
      </c>
      <c r="AD4">
        <f t="shared" ref="AD4:AD23" si="3">SUM(AA4:AC4)</f>
        <v>0</v>
      </c>
      <c r="AE4">
        <v>0</v>
      </c>
      <c r="AF4">
        <v>0</v>
      </c>
      <c r="AG4">
        <v>0</v>
      </c>
      <c r="AH4">
        <f t="shared" ref="AH4:AH23" si="4">SUM(AE4:AG4)</f>
        <v>0</v>
      </c>
      <c r="AI4">
        <f t="shared" ref="AI4:AK24" si="5">SUM(K4,O4,S4,W4,AA4,AE4)</f>
        <v>95</v>
      </c>
      <c r="AJ4">
        <f t="shared" si="5"/>
        <v>123</v>
      </c>
      <c r="AK4">
        <f t="shared" si="5"/>
        <v>0</v>
      </c>
      <c r="AL4">
        <f t="shared" ref="AL4:AL52" si="6">SUM(AI4:AK4)</f>
        <v>218</v>
      </c>
      <c r="AM4">
        <v>0</v>
      </c>
      <c r="AN4">
        <v>0</v>
      </c>
      <c r="AO4">
        <v>0</v>
      </c>
      <c r="AP4">
        <f t="shared" ref="AP4:AP52" si="7">SUM(AM4:AO4)</f>
        <v>0</v>
      </c>
      <c r="AQ4">
        <v>0</v>
      </c>
      <c r="AR4">
        <v>0</v>
      </c>
      <c r="AS4">
        <v>0</v>
      </c>
      <c r="AT4">
        <f t="shared" ref="AT4:AT52" si="8">SUM(AQ4:AS4)</f>
        <v>0</v>
      </c>
      <c r="AU4">
        <v>0</v>
      </c>
      <c r="AV4">
        <v>0</v>
      </c>
      <c r="AW4">
        <v>0</v>
      </c>
      <c r="AX4">
        <f t="shared" ref="AX4:AX52" si="9">SUM(AU4:AW4)</f>
        <v>0</v>
      </c>
      <c r="AY4">
        <f t="shared" ref="AY4:BA24" si="10">AI4-AM4-AQ4-AU4-BC4</f>
        <v>95</v>
      </c>
      <c r="AZ4">
        <f t="shared" si="10"/>
        <v>123</v>
      </c>
      <c r="BA4">
        <f t="shared" si="10"/>
        <v>0</v>
      </c>
      <c r="BB4">
        <f t="shared" ref="BB4:BB52" si="11">SUM(AY4:BA4)</f>
        <v>218</v>
      </c>
      <c r="BC4">
        <v>0</v>
      </c>
      <c r="BD4">
        <v>0</v>
      </c>
      <c r="BE4">
        <v>0</v>
      </c>
      <c r="BF4">
        <f t="shared" ref="BF4:BF22" si="12">SUM(BC4:BE4)</f>
        <v>0</v>
      </c>
      <c r="BG4">
        <f t="shared" ref="BG4:BI23" si="13">SUM(AM4,AQ4,AU4,AY4,BC4)</f>
        <v>95</v>
      </c>
      <c r="BH4">
        <f t="shared" si="13"/>
        <v>123</v>
      </c>
      <c r="BI4">
        <f t="shared" si="13"/>
        <v>0</v>
      </c>
      <c r="BJ4">
        <v>0</v>
      </c>
      <c r="BK4">
        <v>0</v>
      </c>
      <c r="BL4">
        <v>0</v>
      </c>
      <c r="BM4">
        <f t="shared" ref="BM4:BM52" si="14">SUM(BJ4:BL4)</f>
        <v>0</v>
      </c>
      <c r="BN4">
        <v>0</v>
      </c>
      <c r="BO4">
        <v>0</v>
      </c>
      <c r="BP4">
        <v>0</v>
      </c>
      <c r="BQ4">
        <f t="shared" ref="BQ4:BQ52" si="15">SUM(BN4:BP4)</f>
        <v>0</v>
      </c>
      <c r="BR4">
        <v>0</v>
      </c>
      <c r="BS4">
        <v>0</v>
      </c>
      <c r="BT4">
        <v>0</v>
      </c>
      <c r="BU4">
        <f t="shared" ref="BU4:BU52" si="16">SUM(BR4:BT4)</f>
        <v>0</v>
      </c>
      <c r="BV4">
        <v>0</v>
      </c>
      <c r="BW4">
        <v>0</v>
      </c>
      <c r="BX4">
        <v>0</v>
      </c>
      <c r="BY4">
        <f t="shared" ref="BY4:BY52" si="17">SUM(BV4:BX4)</f>
        <v>0</v>
      </c>
      <c r="BZ4">
        <v>0</v>
      </c>
      <c r="CA4">
        <v>0</v>
      </c>
      <c r="CB4">
        <v>0</v>
      </c>
      <c r="CC4">
        <f t="shared" ref="CC4:CC52" si="18">SUM(BZ4:CB4)</f>
        <v>0</v>
      </c>
      <c r="CD4">
        <v>0</v>
      </c>
      <c r="CE4">
        <v>0</v>
      </c>
      <c r="CF4">
        <v>0</v>
      </c>
      <c r="CG4">
        <f t="shared" ref="CG4:CG52" si="19">SUM(CD4:CF4)</f>
        <v>0</v>
      </c>
      <c r="CH4">
        <v>0</v>
      </c>
      <c r="CI4">
        <v>0</v>
      </c>
      <c r="CJ4">
        <v>0</v>
      </c>
      <c r="CK4">
        <f t="shared" ref="CK4:CK23" si="20">SUM(CH4:CJ4)</f>
        <v>0</v>
      </c>
      <c r="CL4">
        <v>0</v>
      </c>
      <c r="CM4">
        <v>0</v>
      </c>
      <c r="CN4">
        <v>0</v>
      </c>
      <c r="CO4">
        <f t="shared" ref="CO4:CO52" si="21">SUM(CL4:CN4)</f>
        <v>0</v>
      </c>
      <c r="CP4">
        <f t="shared" ref="CP4:CR24" si="22">AI4-BJ4-BN4-BR4-BV4-BZ4-CD4-CH4-CL4</f>
        <v>95</v>
      </c>
      <c r="CQ4">
        <f t="shared" si="22"/>
        <v>123</v>
      </c>
      <c r="CR4">
        <f t="shared" si="22"/>
        <v>0</v>
      </c>
      <c r="CS4">
        <f t="shared" ref="CS4:CS52" si="23">SUM(CP4:CR4)</f>
        <v>218</v>
      </c>
      <c r="CT4">
        <f t="shared" ref="CT4:CV24" si="24">SUM(BJ4,BN4,BR4,BV4,BZ4,CD4,CH4,CL4,CP4)</f>
        <v>95</v>
      </c>
      <c r="CU4">
        <f t="shared" si="24"/>
        <v>123</v>
      </c>
      <c r="CV4">
        <f t="shared" si="24"/>
        <v>0</v>
      </c>
      <c r="CW4">
        <f t="shared" ref="CW4:CW52" si="25">SUM(CT4:CV4)</f>
        <v>218</v>
      </c>
    </row>
    <row r="5" spans="1:101" ht="26.25" customHeight="1">
      <c r="A5">
        <f>A4+1</f>
        <v>2</v>
      </c>
      <c r="B5" t="s">
        <v>39</v>
      </c>
      <c r="C5" t="s">
        <v>142</v>
      </c>
      <c r="D5">
        <v>28</v>
      </c>
      <c r="E5" t="s">
        <v>70</v>
      </c>
      <c r="F5" t="s">
        <v>91</v>
      </c>
      <c r="G5" t="s">
        <v>92</v>
      </c>
      <c r="H5" t="s">
        <v>151</v>
      </c>
      <c r="I5" t="s">
        <v>38</v>
      </c>
      <c r="J5">
        <v>4</v>
      </c>
      <c r="K5">
        <v>0</v>
      </c>
      <c r="L5">
        <v>0</v>
      </c>
      <c r="M5">
        <v>0</v>
      </c>
      <c r="N5">
        <f t="shared" si="0"/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f t="shared" si="1"/>
        <v>0</v>
      </c>
      <c r="W5">
        <v>0</v>
      </c>
      <c r="X5">
        <v>0</v>
      </c>
      <c r="Y5">
        <v>0</v>
      </c>
      <c r="Z5">
        <f t="shared" si="2"/>
        <v>0</v>
      </c>
      <c r="AA5">
        <v>3</v>
      </c>
      <c r="AB5">
        <v>1</v>
      </c>
      <c r="AC5">
        <v>0</v>
      </c>
      <c r="AD5">
        <f t="shared" si="3"/>
        <v>4</v>
      </c>
      <c r="AE5">
        <v>0</v>
      </c>
      <c r="AF5">
        <v>0</v>
      </c>
      <c r="AG5">
        <v>0</v>
      </c>
      <c r="AH5">
        <f t="shared" si="4"/>
        <v>0</v>
      </c>
      <c r="AI5">
        <f t="shared" si="5"/>
        <v>3</v>
      </c>
      <c r="AJ5">
        <f t="shared" si="5"/>
        <v>1</v>
      </c>
      <c r="AK5">
        <f t="shared" si="5"/>
        <v>0</v>
      </c>
      <c r="AL5">
        <f t="shared" si="6"/>
        <v>4</v>
      </c>
      <c r="AM5">
        <v>0</v>
      </c>
      <c r="AN5">
        <v>0</v>
      </c>
      <c r="AO5">
        <v>0</v>
      </c>
      <c r="AP5">
        <f t="shared" si="7"/>
        <v>0</v>
      </c>
      <c r="AQ5">
        <v>0</v>
      </c>
      <c r="AR5">
        <v>0</v>
      </c>
      <c r="AS5">
        <v>0</v>
      </c>
      <c r="AT5">
        <f t="shared" si="8"/>
        <v>0</v>
      </c>
      <c r="AU5">
        <v>0</v>
      </c>
      <c r="AV5">
        <v>0</v>
      </c>
      <c r="AW5">
        <v>0</v>
      </c>
      <c r="AX5">
        <f t="shared" si="9"/>
        <v>0</v>
      </c>
      <c r="AY5">
        <f t="shared" si="10"/>
        <v>3</v>
      </c>
      <c r="AZ5">
        <f t="shared" si="10"/>
        <v>1</v>
      </c>
      <c r="BA5">
        <f t="shared" si="10"/>
        <v>0</v>
      </c>
      <c r="BB5">
        <f t="shared" si="11"/>
        <v>4</v>
      </c>
      <c r="BC5">
        <v>0</v>
      </c>
      <c r="BD5">
        <v>0</v>
      </c>
      <c r="BE5">
        <v>0</v>
      </c>
      <c r="BF5">
        <f t="shared" si="12"/>
        <v>0</v>
      </c>
      <c r="BG5">
        <f t="shared" si="13"/>
        <v>3</v>
      </c>
      <c r="BH5">
        <f t="shared" si="13"/>
        <v>1</v>
      </c>
      <c r="BI5">
        <f t="shared" si="13"/>
        <v>0</v>
      </c>
      <c r="BJ5">
        <v>0</v>
      </c>
      <c r="BK5">
        <v>0</v>
      </c>
      <c r="BL5">
        <v>0</v>
      </c>
      <c r="BM5">
        <f t="shared" si="14"/>
        <v>0</v>
      </c>
      <c r="BN5">
        <v>0</v>
      </c>
      <c r="BO5">
        <v>0</v>
      </c>
      <c r="BP5">
        <v>0</v>
      </c>
      <c r="BQ5">
        <f t="shared" si="15"/>
        <v>0</v>
      </c>
      <c r="BR5">
        <v>0</v>
      </c>
      <c r="BS5">
        <v>0</v>
      </c>
      <c r="BT5">
        <v>0</v>
      </c>
      <c r="BU5">
        <f t="shared" si="16"/>
        <v>0</v>
      </c>
      <c r="BV5">
        <v>0</v>
      </c>
      <c r="BW5">
        <v>0</v>
      </c>
      <c r="BY5">
        <f t="shared" si="17"/>
        <v>0</v>
      </c>
      <c r="BZ5">
        <v>0</v>
      </c>
      <c r="CA5">
        <v>0</v>
      </c>
      <c r="CB5">
        <v>0</v>
      </c>
      <c r="CC5">
        <f t="shared" si="18"/>
        <v>0</v>
      </c>
      <c r="CD5">
        <v>0</v>
      </c>
      <c r="CE5">
        <v>0</v>
      </c>
      <c r="CF5">
        <v>0</v>
      </c>
      <c r="CG5">
        <f t="shared" si="19"/>
        <v>0</v>
      </c>
      <c r="CH5">
        <v>0</v>
      </c>
      <c r="CI5">
        <v>0</v>
      </c>
      <c r="CJ5">
        <v>0</v>
      </c>
      <c r="CK5">
        <f t="shared" si="20"/>
        <v>0</v>
      </c>
      <c r="CL5">
        <v>0</v>
      </c>
      <c r="CM5">
        <v>0</v>
      </c>
      <c r="CN5">
        <v>0</v>
      </c>
      <c r="CO5">
        <f t="shared" si="21"/>
        <v>0</v>
      </c>
      <c r="CP5">
        <f t="shared" si="22"/>
        <v>3</v>
      </c>
      <c r="CQ5">
        <f t="shared" si="22"/>
        <v>1</v>
      </c>
      <c r="CR5">
        <f t="shared" si="22"/>
        <v>0</v>
      </c>
      <c r="CS5">
        <f t="shared" si="23"/>
        <v>4</v>
      </c>
      <c r="CT5">
        <f t="shared" si="24"/>
        <v>3</v>
      </c>
      <c r="CU5">
        <f t="shared" si="24"/>
        <v>1</v>
      </c>
      <c r="CV5">
        <f t="shared" si="24"/>
        <v>0</v>
      </c>
      <c r="CW5">
        <f t="shared" si="25"/>
        <v>4</v>
      </c>
    </row>
    <row r="6" spans="1:101" ht="38.25" customHeight="1">
      <c r="A6">
        <f t="shared" ref="A6:A54" si="26">A5+1</f>
        <v>3</v>
      </c>
      <c r="B6" t="s">
        <v>39</v>
      </c>
      <c r="C6" t="s">
        <v>143</v>
      </c>
      <c r="D6">
        <v>30</v>
      </c>
      <c r="E6" t="s">
        <v>70</v>
      </c>
      <c r="F6" t="s">
        <v>91</v>
      </c>
      <c r="G6" t="s">
        <v>93</v>
      </c>
      <c r="H6" t="s">
        <v>152</v>
      </c>
      <c r="I6" t="s">
        <v>38</v>
      </c>
      <c r="J6">
        <v>7</v>
      </c>
      <c r="K6">
        <v>0</v>
      </c>
      <c r="L6">
        <v>0</v>
      </c>
      <c r="M6">
        <v>0</v>
      </c>
      <c r="N6">
        <f t="shared" si="0"/>
        <v>0</v>
      </c>
      <c r="O6">
        <v>0</v>
      </c>
      <c r="P6">
        <v>0</v>
      </c>
      <c r="Q6">
        <v>0</v>
      </c>
      <c r="R6">
        <f t="shared" ref="R6:R23" si="27">SUM(O6:Q6)</f>
        <v>0</v>
      </c>
      <c r="S6">
        <v>0</v>
      </c>
      <c r="T6">
        <v>0</v>
      </c>
      <c r="U6">
        <v>0</v>
      </c>
      <c r="V6">
        <f t="shared" si="1"/>
        <v>0</v>
      </c>
      <c r="W6">
        <v>0</v>
      </c>
      <c r="X6">
        <v>0</v>
      </c>
      <c r="Y6">
        <v>0</v>
      </c>
      <c r="Z6">
        <f t="shared" si="2"/>
        <v>0</v>
      </c>
      <c r="AA6">
        <v>3</v>
      </c>
      <c r="AB6">
        <v>2</v>
      </c>
      <c r="AC6">
        <v>0</v>
      </c>
      <c r="AD6">
        <f t="shared" si="3"/>
        <v>5</v>
      </c>
      <c r="AE6">
        <v>1</v>
      </c>
      <c r="AF6">
        <v>1</v>
      </c>
      <c r="AG6">
        <v>0</v>
      </c>
      <c r="AH6">
        <f t="shared" si="4"/>
        <v>2</v>
      </c>
      <c r="AI6">
        <f t="shared" si="5"/>
        <v>4</v>
      </c>
      <c r="AJ6">
        <f t="shared" si="5"/>
        <v>3</v>
      </c>
      <c r="AK6">
        <f t="shared" si="5"/>
        <v>0</v>
      </c>
      <c r="AL6">
        <f t="shared" si="6"/>
        <v>7</v>
      </c>
      <c r="AM6">
        <v>0</v>
      </c>
      <c r="AN6">
        <v>0</v>
      </c>
      <c r="AO6">
        <v>0</v>
      </c>
      <c r="AP6">
        <f t="shared" si="7"/>
        <v>0</v>
      </c>
      <c r="AQ6">
        <v>0</v>
      </c>
      <c r="AR6">
        <v>0</v>
      </c>
      <c r="AS6">
        <v>0</v>
      </c>
      <c r="AT6">
        <f t="shared" si="8"/>
        <v>0</v>
      </c>
      <c r="AU6">
        <v>0</v>
      </c>
      <c r="AV6">
        <v>0</v>
      </c>
      <c r="AW6">
        <v>0</v>
      </c>
      <c r="AX6">
        <f t="shared" si="9"/>
        <v>0</v>
      </c>
      <c r="AY6">
        <f t="shared" si="10"/>
        <v>4</v>
      </c>
      <c r="AZ6">
        <f t="shared" si="10"/>
        <v>3</v>
      </c>
      <c r="BA6">
        <f t="shared" si="10"/>
        <v>0</v>
      </c>
      <c r="BB6">
        <f t="shared" si="11"/>
        <v>7</v>
      </c>
      <c r="BC6">
        <v>0</v>
      </c>
      <c r="BD6">
        <v>0</v>
      </c>
      <c r="BE6">
        <v>0</v>
      </c>
      <c r="BF6">
        <f t="shared" si="12"/>
        <v>0</v>
      </c>
      <c r="BG6">
        <f t="shared" si="13"/>
        <v>4</v>
      </c>
      <c r="BH6">
        <f t="shared" si="13"/>
        <v>3</v>
      </c>
      <c r="BI6">
        <f t="shared" si="13"/>
        <v>0</v>
      </c>
      <c r="BJ6">
        <v>0</v>
      </c>
      <c r="BK6">
        <v>0</v>
      </c>
      <c r="BL6">
        <v>0</v>
      </c>
      <c r="BM6">
        <f t="shared" si="14"/>
        <v>0</v>
      </c>
      <c r="BN6">
        <v>0</v>
      </c>
      <c r="BO6">
        <v>0</v>
      </c>
      <c r="BP6">
        <v>0</v>
      </c>
      <c r="BQ6">
        <f t="shared" si="15"/>
        <v>0</v>
      </c>
      <c r="BR6">
        <v>0</v>
      </c>
      <c r="BS6">
        <v>0</v>
      </c>
      <c r="BT6">
        <v>0</v>
      </c>
      <c r="BU6">
        <f t="shared" si="16"/>
        <v>0</v>
      </c>
      <c r="BV6">
        <v>0</v>
      </c>
      <c r="BW6">
        <v>0</v>
      </c>
      <c r="BX6">
        <v>0</v>
      </c>
      <c r="BY6">
        <f t="shared" si="17"/>
        <v>0</v>
      </c>
      <c r="BZ6">
        <v>0</v>
      </c>
      <c r="CA6">
        <v>0</v>
      </c>
      <c r="CB6">
        <v>0</v>
      </c>
      <c r="CC6">
        <f t="shared" si="18"/>
        <v>0</v>
      </c>
      <c r="CD6">
        <v>0</v>
      </c>
      <c r="CE6">
        <v>0</v>
      </c>
      <c r="CF6">
        <v>0</v>
      </c>
      <c r="CG6">
        <f t="shared" si="19"/>
        <v>0</v>
      </c>
      <c r="CH6">
        <v>0</v>
      </c>
      <c r="CI6">
        <v>0</v>
      </c>
      <c r="CJ6">
        <v>0</v>
      </c>
      <c r="CK6">
        <f t="shared" si="20"/>
        <v>0</v>
      </c>
      <c r="CL6">
        <v>0</v>
      </c>
      <c r="CM6">
        <v>1</v>
      </c>
      <c r="CN6">
        <v>0</v>
      </c>
      <c r="CO6">
        <f t="shared" si="21"/>
        <v>1</v>
      </c>
      <c r="CP6">
        <f t="shared" si="22"/>
        <v>4</v>
      </c>
      <c r="CQ6">
        <f t="shared" si="22"/>
        <v>2</v>
      </c>
      <c r="CR6">
        <f t="shared" si="22"/>
        <v>0</v>
      </c>
      <c r="CS6">
        <f t="shared" si="23"/>
        <v>6</v>
      </c>
      <c r="CT6">
        <f t="shared" si="24"/>
        <v>4</v>
      </c>
      <c r="CU6">
        <f t="shared" si="24"/>
        <v>3</v>
      </c>
      <c r="CV6">
        <f t="shared" si="24"/>
        <v>0</v>
      </c>
      <c r="CW6">
        <f t="shared" si="25"/>
        <v>7</v>
      </c>
    </row>
    <row r="7" spans="1:101" ht="30" customHeight="1">
      <c r="A7">
        <f t="shared" si="26"/>
        <v>4</v>
      </c>
      <c r="B7" t="s">
        <v>40</v>
      </c>
      <c r="C7" t="s">
        <v>94</v>
      </c>
      <c r="D7">
        <v>30</v>
      </c>
      <c r="E7" t="s">
        <v>70</v>
      </c>
      <c r="F7" t="s">
        <v>91</v>
      </c>
      <c r="G7" t="s">
        <v>93</v>
      </c>
      <c r="H7" t="s">
        <v>152</v>
      </c>
      <c r="I7" t="s">
        <v>176</v>
      </c>
      <c r="J7">
        <v>181</v>
      </c>
      <c r="K7">
        <v>0</v>
      </c>
      <c r="L7">
        <v>0</v>
      </c>
      <c r="M7">
        <v>0</v>
      </c>
      <c r="N7">
        <f t="shared" si="0"/>
        <v>0</v>
      </c>
      <c r="O7">
        <v>0</v>
      </c>
      <c r="P7">
        <v>0</v>
      </c>
      <c r="Q7">
        <v>0</v>
      </c>
      <c r="R7">
        <f t="shared" si="27"/>
        <v>0</v>
      </c>
      <c r="S7">
        <v>89</v>
      </c>
      <c r="T7">
        <v>92</v>
      </c>
      <c r="U7">
        <v>0</v>
      </c>
      <c r="V7">
        <f t="shared" si="1"/>
        <v>181</v>
      </c>
      <c r="W7">
        <v>0</v>
      </c>
      <c r="X7">
        <v>0</v>
      </c>
      <c r="Y7">
        <v>0</v>
      </c>
      <c r="Z7">
        <f t="shared" si="2"/>
        <v>0</v>
      </c>
      <c r="AA7">
        <v>0</v>
      </c>
      <c r="AB7">
        <v>0</v>
      </c>
      <c r="AC7">
        <v>0</v>
      </c>
      <c r="AD7">
        <f t="shared" si="3"/>
        <v>0</v>
      </c>
      <c r="AE7">
        <v>0</v>
      </c>
      <c r="AF7">
        <v>0</v>
      </c>
      <c r="AG7">
        <v>0</v>
      </c>
      <c r="AH7">
        <f t="shared" si="4"/>
        <v>0</v>
      </c>
      <c r="AI7">
        <f t="shared" si="5"/>
        <v>89</v>
      </c>
      <c r="AJ7">
        <f t="shared" si="5"/>
        <v>92</v>
      </c>
      <c r="AK7">
        <f t="shared" si="5"/>
        <v>0</v>
      </c>
      <c r="AL7">
        <f t="shared" si="6"/>
        <v>181</v>
      </c>
      <c r="AM7">
        <v>0</v>
      </c>
      <c r="AN7">
        <v>0</v>
      </c>
      <c r="AO7">
        <v>0</v>
      </c>
      <c r="AP7">
        <f t="shared" si="7"/>
        <v>0</v>
      </c>
      <c r="AQ7">
        <v>0</v>
      </c>
      <c r="AR7">
        <v>0</v>
      </c>
      <c r="AS7">
        <v>0</v>
      </c>
      <c r="AT7">
        <f t="shared" si="8"/>
        <v>0</v>
      </c>
      <c r="AU7">
        <v>0</v>
      </c>
      <c r="AV7">
        <v>0</v>
      </c>
      <c r="AW7">
        <v>0</v>
      </c>
      <c r="AX7">
        <f t="shared" si="9"/>
        <v>0</v>
      </c>
      <c r="AY7">
        <f t="shared" si="10"/>
        <v>89</v>
      </c>
      <c r="AZ7">
        <f t="shared" si="10"/>
        <v>92</v>
      </c>
      <c r="BA7">
        <f t="shared" si="10"/>
        <v>0</v>
      </c>
      <c r="BB7">
        <f t="shared" si="11"/>
        <v>181</v>
      </c>
      <c r="BC7">
        <v>0</v>
      </c>
      <c r="BD7">
        <v>0</v>
      </c>
      <c r="BE7">
        <v>0</v>
      </c>
      <c r="BF7">
        <f t="shared" si="12"/>
        <v>0</v>
      </c>
      <c r="BG7">
        <f t="shared" si="13"/>
        <v>89</v>
      </c>
      <c r="BH7">
        <f t="shared" si="13"/>
        <v>92</v>
      </c>
      <c r="BI7">
        <f t="shared" si="13"/>
        <v>0</v>
      </c>
      <c r="BJ7">
        <v>0</v>
      </c>
      <c r="BK7">
        <v>0</v>
      </c>
      <c r="BL7">
        <v>0</v>
      </c>
      <c r="BM7">
        <f t="shared" si="14"/>
        <v>0</v>
      </c>
      <c r="BN7">
        <v>0</v>
      </c>
      <c r="BO7">
        <v>0</v>
      </c>
      <c r="BP7">
        <v>0</v>
      </c>
      <c r="BQ7">
        <f t="shared" si="15"/>
        <v>0</v>
      </c>
      <c r="BR7">
        <v>0</v>
      </c>
      <c r="BS7">
        <v>0</v>
      </c>
      <c r="BT7">
        <v>0</v>
      </c>
      <c r="BU7">
        <f t="shared" si="16"/>
        <v>0</v>
      </c>
      <c r="BV7">
        <v>0</v>
      </c>
      <c r="BW7">
        <v>0</v>
      </c>
      <c r="BX7">
        <v>0</v>
      </c>
      <c r="BY7">
        <f t="shared" si="17"/>
        <v>0</v>
      </c>
      <c r="BZ7">
        <v>0</v>
      </c>
      <c r="CA7">
        <v>0</v>
      </c>
      <c r="CB7">
        <v>0</v>
      </c>
      <c r="CC7">
        <f t="shared" si="18"/>
        <v>0</v>
      </c>
      <c r="CD7">
        <v>0</v>
      </c>
      <c r="CE7">
        <v>0</v>
      </c>
      <c r="CF7">
        <v>0</v>
      </c>
      <c r="CG7">
        <f t="shared" si="19"/>
        <v>0</v>
      </c>
      <c r="CH7">
        <v>0</v>
      </c>
      <c r="CI7">
        <v>0</v>
      </c>
      <c r="CJ7">
        <v>0</v>
      </c>
      <c r="CK7">
        <f t="shared" si="20"/>
        <v>0</v>
      </c>
      <c r="CL7">
        <v>0</v>
      </c>
      <c r="CM7">
        <v>0</v>
      </c>
      <c r="CN7">
        <v>0</v>
      </c>
      <c r="CO7">
        <f t="shared" si="21"/>
        <v>0</v>
      </c>
      <c r="CP7">
        <f t="shared" si="22"/>
        <v>89</v>
      </c>
      <c r="CQ7">
        <f t="shared" si="22"/>
        <v>92</v>
      </c>
      <c r="CR7">
        <f t="shared" si="22"/>
        <v>0</v>
      </c>
      <c r="CS7">
        <f t="shared" si="23"/>
        <v>181</v>
      </c>
      <c r="CT7">
        <f t="shared" si="24"/>
        <v>89</v>
      </c>
      <c r="CU7">
        <f t="shared" si="24"/>
        <v>92</v>
      </c>
      <c r="CV7">
        <f t="shared" si="24"/>
        <v>0</v>
      </c>
      <c r="CW7">
        <f t="shared" si="25"/>
        <v>181</v>
      </c>
    </row>
    <row r="8" spans="1:101" ht="36" customHeight="1">
      <c r="A8">
        <f t="shared" si="26"/>
        <v>5</v>
      </c>
      <c r="B8" t="s">
        <v>40</v>
      </c>
      <c r="C8" t="s">
        <v>153</v>
      </c>
      <c r="D8">
        <v>6</v>
      </c>
      <c r="E8" t="s">
        <v>71</v>
      </c>
      <c r="F8" t="s">
        <v>91</v>
      </c>
      <c r="G8" t="s">
        <v>95</v>
      </c>
      <c r="H8" t="s">
        <v>154</v>
      </c>
      <c r="I8" t="s">
        <v>176</v>
      </c>
      <c r="J8">
        <v>448</v>
      </c>
      <c r="K8">
        <v>0</v>
      </c>
      <c r="L8">
        <v>0</v>
      </c>
      <c r="M8">
        <v>0</v>
      </c>
      <c r="N8">
        <f t="shared" si="0"/>
        <v>0</v>
      </c>
      <c r="O8">
        <v>0</v>
      </c>
      <c r="P8">
        <v>0</v>
      </c>
      <c r="Q8">
        <v>0</v>
      </c>
      <c r="R8">
        <f t="shared" si="27"/>
        <v>0</v>
      </c>
      <c r="S8">
        <v>217</v>
      </c>
      <c r="T8">
        <v>231</v>
      </c>
      <c r="U8">
        <v>0</v>
      </c>
      <c r="V8">
        <f t="shared" si="1"/>
        <v>448</v>
      </c>
      <c r="W8">
        <v>0</v>
      </c>
      <c r="X8">
        <v>0</v>
      </c>
      <c r="Y8">
        <v>0</v>
      </c>
      <c r="Z8">
        <f t="shared" si="2"/>
        <v>0</v>
      </c>
      <c r="AA8">
        <v>0</v>
      </c>
      <c r="AB8">
        <v>0</v>
      </c>
      <c r="AC8">
        <v>0</v>
      </c>
      <c r="AD8">
        <f t="shared" si="3"/>
        <v>0</v>
      </c>
      <c r="AE8">
        <v>0</v>
      </c>
      <c r="AF8">
        <v>0</v>
      </c>
      <c r="AG8">
        <v>0</v>
      </c>
      <c r="AH8">
        <f t="shared" si="4"/>
        <v>0</v>
      </c>
      <c r="AI8">
        <f t="shared" si="5"/>
        <v>217</v>
      </c>
      <c r="AJ8">
        <f t="shared" si="5"/>
        <v>231</v>
      </c>
      <c r="AK8">
        <f t="shared" si="5"/>
        <v>0</v>
      </c>
      <c r="AL8">
        <f t="shared" si="6"/>
        <v>448</v>
      </c>
      <c r="AM8">
        <v>0</v>
      </c>
      <c r="AN8">
        <v>0</v>
      </c>
      <c r="AO8">
        <v>0</v>
      </c>
      <c r="AP8">
        <f t="shared" si="7"/>
        <v>0</v>
      </c>
      <c r="AQ8">
        <v>0</v>
      </c>
      <c r="AR8">
        <v>0</v>
      </c>
      <c r="AS8">
        <v>0</v>
      </c>
      <c r="AT8">
        <f t="shared" si="8"/>
        <v>0</v>
      </c>
      <c r="AU8">
        <v>0</v>
      </c>
      <c r="AV8">
        <v>0</v>
      </c>
      <c r="AW8">
        <v>0</v>
      </c>
      <c r="AX8">
        <f t="shared" si="9"/>
        <v>0</v>
      </c>
      <c r="AY8">
        <f t="shared" si="10"/>
        <v>217</v>
      </c>
      <c r="AZ8">
        <f t="shared" si="10"/>
        <v>231</v>
      </c>
      <c r="BA8">
        <f t="shared" si="10"/>
        <v>0</v>
      </c>
      <c r="BB8">
        <f t="shared" si="11"/>
        <v>448</v>
      </c>
      <c r="BC8">
        <v>0</v>
      </c>
      <c r="BD8">
        <v>0</v>
      </c>
      <c r="BE8">
        <v>0</v>
      </c>
      <c r="BF8">
        <f t="shared" si="12"/>
        <v>0</v>
      </c>
      <c r="BG8">
        <f t="shared" si="13"/>
        <v>217</v>
      </c>
      <c r="BH8">
        <f t="shared" si="13"/>
        <v>231</v>
      </c>
      <c r="BI8">
        <f t="shared" si="13"/>
        <v>0</v>
      </c>
      <c r="BJ8">
        <v>0</v>
      </c>
      <c r="BK8">
        <v>0</v>
      </c>
      <c r="BL8">
        <v>0</v>
      </c>
      <c r="BM8">
        <f t="shared" si="14"/>
        <v>0</v>
      </c>
      <c r="BN8">
        <v>0</v>
      </c>
      <c r="BO8">
        <v>0</v>
      </c>
      <c r="BP8">
        <v>0</v>
      </c>
      <c r="BQ8">
        <f t="shared" si="15"/>
        <v>0</v>
      </c>
      <c r="BR8">
        <v>0</v>
      </c>
      <c r="BS8">
        <v>0</v>
      </c>
      <c r="BT8">
        <v>0</v>
      </c>
      <c r="BU8">
        <f t="shared" si="16"/>
        <v>0</v>
      </c>
      <c r="BV8">
        <v>0</v>
      </c>
      <c r="BW8">
        <v>0</v>
      </c>
      <c r="BX8">
        <v>0</v>
      </c>
      <c r="BY8">
        <f t="shared" si="17"/>
        <v>0</v>
      </c>
      <c r="BZ8">
        <v>0</v>
      </c>
      <c r="CA8">
        <v>0</v>
      </c>
      <c r="CB8">
        <v>0</v>
      </c>
      <c r="CC8">
        <f t="shared" si="18"/>
        <v>0</v>
      </c>
      <c r="CD8">
        <v>0</v>
      </c>
      <c r="CE8">
        <v>0</v>
      </c>
      <c r="CF8">
        <v>0</v>
      </c>
      <c r="CG8">
        <f t="shared" si="19"/>
        <v>0</v>
      </c>
      <c r="CH8">
        <v>0</v>
      </c>
      <c r="CI8">
        <v>0</v>
      </c>
      <c r="CJ8">
        <v>0</v>
      </c>
      <c r="CK8">
        <f t="shared" si="20"/>
        <v>0</v>
      </c>
      <c r="CL8">
        <v>0</v>
      </c>
      <c r="CM8">
        <v>0</v>
      </c>
      <c r="CN8">
        <v>0</v>
      </c>
      <c r="CO8">
        <f t="shared" si="21"/>
        <v>0</v>
      </c>
      <c r="CP8">
        <f t="shared" si="22"/>
        <v>217</v>
      </c>
      <c r="CQ8">
        <f t="shared" si="22"/>
        <v>231</v>
      </c>
      <c r="CR8">
        <f t="shared" si="22"/>
        <v>0</v>
      </c>
      <c r="CS8">
        <f t="shared" si="23"/>
        <v>448</v>
      </c>
      <c r="CT8">
        <f t="shared" si="24"/>
        <v>217</v>
      </c>
      <c r="CU8">
        <f t="shared" si="24"/>
        <v>231</v>
      </c>
      <c r="CV8">
        <f t="shared" si="24"/>
        <v>0</v>
      </c>
      <c r="CW8">
        <f t="shared" si="25"/>
        <v>448</v>
      </c>
    </row>
    <row r="9" spans="1:101" ht="45" customHeight="1">
      <c r="A9">
        <f t="shared" si="26"/>
        <v>6</v>
      </c>
      <c r="B9" t="s">
        <v>40</v>
      </c>
      <c r="C9" t="s">
        <v>155</v>
      </c>
      <c r="D9">
        <v>6</v>
      </c>
      <c r="E9" t="s">
        <v>71</v>
      </c>
      <c r="F9" t="s">
        <v>91</v>
      </c>
      <c r="G9" t="s">
        <v>95</v>
      </c>
      <c r="H9" t="s">
        <v>154</v>
      </c>
      <c r="I9" t="s">
        <v>38</v>
      </c>
      <c r="J9">
        <v>15</v>
      </c>
      <c r="K9">
        <v>0</v>
      </c>
      <c r="L9">
        <v>0</v>
      </c>
      <c r="M9">
        <v>0</v>
      </c>
      <c r="N9">
        <f t="shared" si="0"/>
        <v>0</v>
      </c>
      <c r="O9">
        <v>0</v>
      </c>
      <c r="P9">
        <v>0</v>
      </c>
      <c r="Q9">
        <v>0</v>
      </c>
      <c r="R9">
        <f t="shared" si="27"/>
        <v>0</v>
      </c>
      <c r="S9">
        <v>0</v>
      </c>
      <c r="T9">
        <v>0</v>
      </c>
      <c r="U9">
        <v>0</v>
      </c>
      <c r="V9">
        <f t="shared" si="1"/>
        <v>0</v>
      </c>
      <c r="W9">
        <v>0</v>
      </c>
      <c r="X9">
        <v>0</v>
      </c>
      <c r="Y9">
        <v>0</v>
      </c>
      <c r="Z9">
        <f t="shared" si="2"/>
        <v>0</v>
      </c>
      <c r="AA9">
        <v>9</v>
      </c>
      <c r="AB9">
        <v>6</v>
      </c>
      <c r="AC9">
        <v>0</v>
      </c>
      <c r="AD9">
        <f t="shared" si="3"/>
        <v>15</v>
      </c>
      <c r="AE9">
        <v>0</v>
      </c>
      <c r="AF9">
        <v>0</v>
      </c>
      <c r="AG9">
        <v>0</v>
      </c>
      <c r="AH9">
        <f t="shared" si="4"/>
        <v>0</v>
      </c>
      <c r="AI9">
        <f t="shared" si="5"/>
        <v>9</v>
      </c>
      <c r="AJ9">
        <f t="shared" si="5"/>
        <v>6</v>
      </c>
      <c r="AK9">
        <f t="shared" si="5"/>
        <v>0</v>
      </c>
      <c r="AL9">
        <f t="shared" si="6"/>
        <v>15</v>
      </c>
      <c r="AM9">
        <v>0</v>
      </c>
      <c r="AN9">
        <v>0</v>
      </c>
      <c r="AO9">
        <v>0</v>
      </c>
      <c r="AP9">
        <f t="shared" si="7"/>
        <v>0</v>
      </c>
      <c r="AQ9">
        <v>0</v>
      </c>
      <c r="AR9">
        <v>0</v>
      </c>
      <c r="AS9">
        <v>0</v>
      </c>
      <c r="AT9">
        <f t="shared" si="8"/>
        <v>0</v>
      </c>
      <c r="AU9">
        <v>0</v>
      </c>
      <c r="AV9">
        <v>0</v>
      </c>
      <c r="AW9">
        <v>0</v>
      </c>
      <c r="AX9">
        <f t="shared" si="9"/>
        <v>0</v>
      </c>
      <c r="AY9">
        <f t="shared" si="10"/>
        <v>9</v>
      </c>
      <c r="AZ9">
        <f t="shared" si="10"/>
        <v>6</v>
      </c>
      <c r="BA9">
        <f t="shared" si="10"/>
        <v>0</v>
      </c>
      <c r="BB9">
        <f t="shared" si="11"/>
        <v>15</v>
      </c>
      <c r="BC9">
        <v>0</v>
      </c>
      <c r="BD9">
        <v>0</v>
      </c>
      <c r="BE9">
        <v>0</v>
      </c>
      <c r="BF9">
        <f t="shared" si="12"/>
        <v>0</v>
      </c>
      <c r="BG9">
        <f t="shared" si="13"/>
        <v>9</v>
      </c>
      <c r="BH9">
        <f t="shared" si="13"/>
        <v>6</v>
      </c>
      <c r="BI9">
        <f t="shared" si="13"/>
        <v>0</v>
      </c>
      <c r="BJ9">
        <v>0</v>
      </c>
      <c r="BK9">
        <v>0</v>
      </c>
      <c r="BL9">
        <v>0</v>
      </c>
      <c r="BM9">
        <f t="shared" si="14"/>
        <v>0</v>
      </c>
      <c r="BN9">
        <v>0</v>
      </c>
      <c r="BO9">
        <v>0</v>
      </c>
      <c r="BP9">
        <v>0</v>
      </c>
      <c r="BQ9">
        <f t="shared" si="15"/>
        <v>0</v>
      </c>
      <c r="BR9">
        <v>0</v>
      </c>
      <c r="BS9">
        <v>0</v>
      </c>
      <c r="BT9">
        <v>0</v>
      </c>
      <c r="BU9">
        <f t="shared" si="16"/>
        <v>0</v>
      </c>
      <c r="BV9">
        <v>0</v>
      </c>
      <c r="BW9">
        <v>0</v>
      </c>
      <c r="BX9">
        <v>0</v>
      </c>
      <c r="BY9">
        <f t="shared" si="17"/>
        <v>0</v>
      </c>
      <c r="BZ9">
        <v>0</v>
      </c>
      <c r="CA9">
        <v>0</v>
      </c>
      <c r="CB9">
        <v>0</v>
      </c>
      <c r="CC9">
        <f t="shared" si="18"/>
        <v>0</v>
      </c>
      <c r="CD9">
        <v>0</v>
      </c>
      <c r="CE9">
        <v>0</v>
      </c>
      <c r="CF9">
        <v>0</v>
      </c>
      <c r="CG9">
        <f t="shared" si="19"/>
        <v>0</v>
      </c>
      <c r="CH9">
        <v>0</v>
      </c>
      <c r="CI9">
        <v>0</v>
      </c>
      <c r="CJ9">
        <v>0</v>
      </c>
      <c r="CK9">
        <f t="shared" si="20"/>
        <v>0</v>
      </c>
      <c r="CL9">
        <v>0</v>
      </c>
      <c r="CM9">
        <v>0</v>
      </c>
      <c r="CN9">
        <v>0</v>
      </c>
      <c r="CO9">
        <f t="shared" si="21"/>
        <v>0</v>
      </c>
      <c r="CP9">
        <f t="shared" si="22"/>
        <v>9</v>
      </c>
      <c r="CQ9">
        <f t="shared" si="22"/>
        <v>6</v>
      </c>
      <c r="CR9">
        <f t="shared" si="22"/>
        <v>0</v>
      </c>
      <c r="CS9">
        <f t="shared" si="23"/>
        <v>15</v>
      </c>
      <c r="CT9">
        <f t="shared" si="24"/>
        <v>9</v>
      </c>
      <c r="CU9">
        <f t="shared" si="24"/>
        <v>6</v>
      </c>
      <c r="CV9">
        <f t="shared" si="24"/>
        <v>0</v>
      </c>
      <c r="CW9">
        <f t="shared" si="25"/>
        <v>15</v>
      </c>
    </row>
    <row r="10" spans="1:101" ht="51.75" customHeight="1">
      <c r="A10">
        <f t="shared" si="26"/>
        <v>7</v>
      </c>
      <c r="B10" t="s">
        <v>40</v>
      </c>
      <c r="C10" t="s">
        <v>156</v>
      </c>
      <c r="D10">
        <v>11</v>
      </c>
      <c r="E10" t="s">
        <v>71</v>
      </c>
      <c r="F10" t="s">
        <v>91</v>
      </c>
      <c r="G10" t="s">
        <v>95</v>
      </c>
      <c r="H10" t="s">
        <v>157</v>
      </c>
      <c r="I10" t="s">
        <v>176</v>
      </c>
      <c r="J10">
        <v>260</v>
      </c>
      <c r="K10">
        <v>0</v>
      </c>
      <c r="L10">
        <v>0</v>
      </c>
      <c r="M10">
        <v>0</v>
      </c>
      <c r="N10">
        <f t="shared" si="0"/>
        <v>0</v>
      </c>
      <c r="O10">
        <v>55</v>
      </c>
      <c r="P10">
        <v>55</v>
      </c>
      <c r="Q10">
        <v>0</v>
      </c>
      <c r="R10">
        <f t="shared" si="27"/>
        <v>110</v>
      </c>
      <c r="S10">
        <v>75</v>
      </c>
      <c r="T10">
        <v>75</v>
      </c>
      <c r="U10">
        <v>0</v>
      </c>
      <c r="V10">
        <f t="shared" si="1"/>
        <v>150</v>
      </c>
      <c r="W10">
        <v>0</v>
      </c>
      <c r="X10">
        <v>0</v>
      </c>
      <c r="Y10">
        <v>0</v>
      </c>
      <c r="Z10">
        <f t="shared" si="2"/>
        <v>0</v>
      </c>
      <c r="AA10">
        <v>0</v>
      </c>
      <c r="AB10">
        <v>0</v>
      </c>
      <c r="AC10">
        <v>0</v>
      </c>
      <c r="AD10">
        <f t="shared" si="3"/>
        <v>0</v>
      </c>
      <c r="AE10">
        <v>0</v>
      </c>
      <c r="AF10">
        <v>0</v>
      </c>
      <c r="AG10">
        <v>0</v>
      </c>
      <c r="AH10">
        <f t="shared" si="4"/>
        <v>0</v>
      </c>
      <c r="AI10">
        <f t="shared" si="5"/>
        <v>130</v>
      </c>
      <c r="AJ10">
        <f t="shared" si="5"/>
        <v>130</v>
      </c>
      <c r="AK10">
        <f t="shared" si="5"/>
        <v>0</v>
      </c>
      <c r="AL10">
        <f t="shared" si="6"/>
        <v>260</v>
      </c>
      <c r="AM10">
        <v>0</v>
      </c>
      <c r="AN10">
        <v>0</v>
      </c>
      <c r="AO10">
        <v>0</v>
      </c>
      <c r="AP10">
        <f t="shared" si="7"/>
        <v>0</v>
      </c>
      <c r="AQ10">
        <v>0</v>
      </c>
      <c r="AR10">
        <v>0</v>
      </c>
      <c r="AS10">
        <v>0</v>
      </c>
      <c r="AT10">
        <f t="shared" si="8"/>
        <v>0</v>
      </c>
      <c r="AU10">
        <v>0</v>
      </c>
      <c r="AV10">
        <v>0</v>
      </c>
      <c r="AW10">
        <v>0</v>
      </c>
      <c r="AX10">
        <f t="shared" si="9"/>
        <v>0</v>
      </c>
      <c r="AY10">
        <f t="shared" si="10"/>
        <v>130</v>
      </c>
      <c r="AZ10">
        <f t="shared" si="10"/>
        <v>130</v>
      </c>
      <c r="BA10">
        <f t="shared" si="10"/>
        <v>0</v>
      </c>
      <c r="BB10">
        <f t="shared" si="11"/>
        <v>260</v>
      </c>
      <c r="BC10">
        <v>0</v>
      </c>
      <c r="BD10">
        <v>0</v>
      </c>
      <c r="BE10">
        <v>0</v>
      </c>
      <c r="BF10">
        <f t="shared" si="12"/>
        <v>0</v>
      </c>
      <c r="BG10">
        <f t="shared" si="13"/>
        <v>130</v>
      </c>
      <c r="BH10">
        <f t="shared" si="13"/>
        <v>130</v>
      </c>
      <c r="BI10">
        <f t="shared" si="13"/>
        <v>0</v>
      </c>
      <c r="BJ10">
        <v>0</v>
      </c>
      <c r="BK10">
        <v>0</v>
      </c>
      <c r="BL10">
        <v>0</v>
      </c>
      <c r="BM10">
        <f t="shared" si="14"/>
        <v>0</v>
      </c>
      <c r="BN10">
        <v>0</v>
      </c>
      <c r="BO10">
        <v>0</v>
      </c>
      <c r="BP10">
        <v>0</v>
      </c>
      <c r="BQ10">
        <f t="shared" si="15"/>
        <v>0</v>
      </c>
      <c r="BR10">
        <v>0</v>
      </c>
      <c r="BS10">
        <v>0</v>
      </c>
      <c r="BT10">
        <v>0</v>
      </c>
      <c r="BU10">
        <f t="shared" si="16"/>
        <v>0</v>
      </c>
      <c r="BV10">
        <v>0</v>
      </c>
      <c r="BW10">
        <v>0</v>
      </c>
      <c r="BX10">
        <v>0</v>
      </c>
      <c r="BY10">
        <f t="shared" si="17"/>
        <v>0</v>
      </c>
      <c r="BZ10">
        <v>0</v>
      </c>
      <c r="CA10">
        <v>0</v>
      </c>
      <c r="CB10">
        <v>0</v>
      </c>
      <c r="CC10">
        <f t="shared" si="18"/>
        <v>0</v>
      </c>
      <c r="CD10">
        <v>0</v>
      </c>
      <c r="CE10">
        <v>0</v>
      </c>
      <c r="CF10">
        <v>0</v>
      </c>
      <c r="CG10">
        <f t="shared" si="19"/>
        <v>0</v>
      </c>
      <c r="CH10">
        <v>0</v>
      </c>
      <c r="CI10">
        <v>0</v>
      </c>
      <c r="CJ10">
        <v>0</v>
      </c>
      <c r="CK10">
        <f t="shared" si="20"/>
        <v>0</v>
      </c>
      <c r="CL10">
        <v>0</v>
      </c>
      <c r="CM10">
        <v>0</v>
      </c>
      <c r="CN10">
        <v>0</v>
      </c>
      <c r="CO10">
        <f t="shared" si="21"/>
        <v>0</v>
      </c>
      <c r="CP10">
        <f t="shared" si="22"/>
        <v>130</v>
      </c>
      <c r="CQ10">
        <f t="shared" si="22"/>
        <v>130</v>
      </c>
      <c r="CR10">
        <f t="shared" si="22"/>
        <v>0</v>
      </c>
      <c r="CS10">
        <f t="shared" si="23"/>
        <v>260</v>
      </c>
      <c r="CT10">
        <f t="shared" si="24"/>
        <v>130</v>
      </c>
      <c r="CU10">
        <f t="shared" si="24"/>
        <v>130</v>
      </c>
      <c r="CV10">
        <f t="shared" si="24"/>
        <v>0</v>
      </c>
      <c r="CW10">
        <f t="shared" si="25"/>
        <v>260</v>
      </c>
    </row>
    <row r="11" spans="1:101">
      <c r="A11">
        <f t="shared" si="26"/>
        <v>8</v>
      </c>
      <c r="B11" t="s">
        <v>41</v>
      </c>
      <c r="C11" t="s">
        <v>96</v>
      </c>
      <c r="D11">
        <v>12</v>
      </c>
      <c r="E11" t="s">
        <v>71</v>
      </c>
      <c r="F11" t="s">
        <v>97</v>
      </c>
      <c r="G11" t="s">
        <v>98</v>
      </c>
      <c r="H11" t="s">
        <v>99</v>
      </c>
      <c r="I11" t="s">
        <v>38</v>
      </c>
      <c r="J11">
        <v>11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f t="shared" si="27"/>
        <v>0</v>
      </c>
      <c r="S11">
        <v>0</v>
      </c>
      <c r="T11">
        <v>0</v>
      </c>
      <c r="U11">
        <v>0</v>
      </c>
      <c r="V11">
        <f t="shared" si="1"/>
        <v>0</v>
      </c>
      <c r="W11">
        <v>0</v>
      </c>
      <c r="X11">
        <v>0</v>
      </c>
      <c r="Y11">
        <v>0</v>
      </c>
      <c r="Z11">
        <f t="shared" si="2"/>
        <v>0</v>
      </c>
      <c r="AA11">
        <v>6</v>
      </c>
      <c r="AB11">
        <v>5</v>
      </c>
      <c r="AC11">
        <v>0</v>
      </c>
      <c r="AD11">
        <f t="shared" si="3"/>
        <v>11</v>
      </c>
      <c r="AE11">
        <v>0</v>
      </c>
      <c r="AF11">
        <v>0</v>
      </c>
      <c r="AG11">
        <v>0</v>
      </c>
      <c r="AH11">
        <f t="shared" si="4"/>
        <v>0</v>
      </c>
      <c r="AI11">
        <f t="shared" si="5"/>
        <v>6</v>
      </c>
      <c r="AJ11">
        <f t="shared" si="5"/>
        <v>5</v>
      </c>
      <c r="AK11">
        <f t="shared" si="5"/>
        <v>0</v>
      </c>
      <c r="AL11">
        <f t="shared" si="6"/>
        <v>11</v>
      </c>
      <c r="AM11">
        <v>0</v>
      </c>
      <c r="AN11">
        <v>0</v>
      </c>
      <c r="AO11">
        <v>0</v>
      </c>
      <c r="AP11">
        <f t="shared" si="7"/>
        <v>0</v>
      </c>
      <c r="AQ11">
        <v>0</v>
      </c>
      <c r="AR11">
        <v>0</v>
      </c>
      <c r="AS11">
        <v>0</v>
      </c>
      <c r="AT11">
        <f t="shared" si="8"/>
        <v>0</v>
      </c>
      <c r="AU11">
        <v>0</v>
      </c>
      <c r="AV11">
        <v>0</v>
      </c>
      <c r="AW11">
        <v>0</v>
      </c>
      <c r="AX11">
        <f t="shared" si="9"/>
        <v>0</v>
      </c>
      <c r="AY11">
        <f t="shared" si="10"/>
        <v>6</v>
      </c>
      <c r="AZ11">
        <f t="shared" si="10"/>
        <v>5</v>
      </c>
      <c r="BA11">
        <f t="shared" si="10"/>
        <v>0</v>
      </c>
      <c r="BB11">
        <f t="shared" si="11"/>
        <v>11</v>
      </c>
      <c r="BC11">
        <v>0</v>
      </c>
      <c r="BD11">
        <v>0</v>
      </c>
      <c r="BE11">
        <v>0</v>
      </c>
      <c r="BF11">
        <f t="shared" si="12"/>
        <v>0</v>
      </c>
      <c r="BG11">
        <f t="shared" si="13"/>
        <v>6</v>
      </c>
      <c r="BH11">
        <f t="shared" si="13"/>
        <v>5</v>
      </c>
      <c r="BI11">
        <f t="shared" si="13"/>
        <v>0</v>
      </c>
      <c r="BJ11">
        <v>0</v>
      </c>
      <c r="BK11">
        <v>0</v>
      </c>
      <c r="BL11">
        <v>0</v>
      </c>
      <c r="BM11">
        <f t="shared" si="14"/>
        <v>0</v>
      </c>
      <c r="BN11">
        <v>0</v>
      </c>
      <c r="BO11">
        <v>0</v>
      </c>
      <c r="BP11">
        <v>0</v>
      </c>
      <c r="BQ11">
        <f t="shared" si="15"/>
        <v>0</v>
      </c>
      <c r="BR11">
        <v>0</v>
      </c>
      <c r="BS11">
        <v>0</v>
      </c>
      <c r="BT11">
        <v>0</v>
      </c>
      <c r="BU11">
        <f t="shared" si="16"/>
        <v>0</v>
      </c>
      <c r="BV11">
        <v>0</v>
      </c>
      <c r="BW11">
        <v>0</v>
      </c>
      <c r="BY11">
        <f t="shared" si="17"/>
        <v>0</v>
      </c>
      <c r="BZ11">
        <v>0</v>
      </c>
      <c r="CA11">
        <v>0</v>
      </c>
      <c r="CB11">
        <v>0</v>
      </c>
      <c r="CC11">
        <f t="shared" si="18"/>
        <v>0</v>
      </c>
      <c r="CD11">
        <v>0</v>
      </c>
      <c r="CE11">
        <v>0</v>
      </c>
      <c r="CF11">
        <v>0</v>
      </c>
      <c r="CG11">
        <f t="shared" si="19"/>
        <v>0</v>
      </c>
      <c r="CH11">
        <v>0</v>
      </c>
      <c r="CI11">
        <v>0</v>
      </c>
      <c r="CJ11">
        <v>0</v>
      </c>
      <c r="CK11">
        <f t="shared" si="20"/>
        <v>0</v>
      </c>
      <c r="CL11">
        <v>0</v>
      </c>
      <c r="CM11">
        <v>0</v>
      </c>
      <c r="CN11">
        <v>0</v>
      </c>
      <c r="CO11">
        <f t="shared" si="21"/>
        <v>0</v>
      </c>
      <c r="CP11">
        <f t="shared" si="22"/>
        <v>6</v>
      </c>
      <c r="CQ11">
        <f t="shared" si="22"/>
        <v>5</v>
      </c>
      <c r="CR11">
        <f t="shared" si="22"/>
        <v>0</v>
      </c>
      <c r="CS11">
        <f t="shared" si="23"/>
        <v>11</v>
      </c>
      <c r="CT11">
        <f t="shared" si="24"/>
        <v>6</v>
      </c>
      <c r="CU11">
        <f t="shared" si="24"/>
        <v>5</v>
      </c>
      <c r="CV11">
        <f t="shared" si="24"/>
        <v>0</v>
      </c>
      <c r="CW11">
        <f t="shared" si="25"/>
        <v>11</v>
      </c>
    </row>
    <row r="12" spans="1:101" ht="35.25" customHeight="1">
      <c r="A12">
        <f t="shared" si="26"/>
        <v>9</v>
      </c>
      <c r="B12" t="s">
        <v>40</v>
      </c>
      <c r="C12" t="s">
        <v>158</v>
      </c>
      <c r="D12">
        <v>12</v>
      </c>
      <c r="E12" t="s">
        <v>71</v>
      </c>
      <c r="F12" t="s">
        <v>91</v>
      </c>
      <c r="G12" t="s">
        <v>95</v>
      </c>
      <c r="H12" t="s">
        <v>159</v>
      </c>
      <c r="I12" t="s">
        <v>176</v>
      </c>
      <c r="J12">
        <v>85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f t="shared" si="27"/>
        <v>0</v>
      </c>
      <c r="S12">
        <v>48</v>
      </c>
      <c r="T12">
        <v>37</v>
      </c>
      <c r="U12">
        <v>0</v>
      </c>
      <c r="V12">
        <f t="shared" si="1"/>
        <v>85</v>
      </c>
      <c r="W12">
        <v>0</v>
      </c>
      <c r="X12">
        <v>0</v>
      </c>
      <c r="Y12">
        <v>0</v>
      </c>
      <c r="Z12">
        <f t="shared" si="2"/>
        <v>0</v>
      </c>
      <c r="AA12">
        <v>0</v>
      </c>
      <c r="AB12">
        <v>0</v>
      </c>
      <c r="AC12">
        <v>0</v>
      </c>
      <c r="AD12">
        <f t="shared" si="3"/>
        <v>0</v>
      </c>
      <c r="AE12">
        <v>0</v>
      </c>
      <c r="AF12">
        <v>0</v>
      </c>
      <c r="AG12">
        <v>0</v>
      </c>
      <c r="AH12">
        <f t="shared" si="4"/>
        <v>0</v>
      </c>
      <c r="AI12">
        <f t="shared" si="5"/>
        <v>48</v>
      </c>
      <c r="AJ12">
        <f t="shared" si="5"/>
        <v>37</v>
      </c>
      <c r="AK12">
        <f t="shared" si="5"/>
        <v>0</v>
      </c>
      <c r="AL12">
        <f t="shared" si="6"/>
        <v>85</v>
      </c>
      <c r="AM12">
        <v>0</v>
      </c>
      <c r="AN12">
        <v>0</v>
      </c>
      <c r="AO12">
        <v>0</v>
      </c>
      <c r="AP12">
        <f t="shared" si="7"/>
        <v>0</v>
      </c>
      <c r="AQ12">
        <v>0</v>
      </c>
      <c r="AR12">
        <v>0</v>
      </c>
      <c r="AS12">
        <v>0</v>
      </c>
      <c r="AT12">
        <f t="shared" si="8"/>
        <v>0</v>
      </c>
      <c r="AU12">
        <v>0</v>
      </c>
      <c r="AV12">
        <v>0</v>
      </c>
      <c r="AW12">
        <v>0</v>
      </c>
      <c r="AX12">
        <f t="shared" si="9"/>
        <v>0</v>
      </c>
      <c r="AY12">
        <f t="shared" si="10"/>
        <v>48</v>
      </c>
      <c r="AZ12">
        <f t="shared" si="10"/>
        <v>37</v>
      </c>
      <c r="BA12">
        <f t="shared" si="10"/>
        <v>0</v>
      </c>
      <c r="BB12">
        <f t="shared" si="11"/>
        <v>85</v>
      </c>
      <c r="BC12">
        <v>0</v>
      </c>
      <c r="BD12">
        <v>0</v>
      </c>
      <c r="BE12">
        <v>0</v>
      </c>
      <c r="BF12">
        <f t="shared" si="12"/>
        <v>0</v>
      </c>
      <c r="BG12">
        <f t="shared" si="13"/>
        <v>48</v>
      </c>
      <c r="BH12">
        <f t="shared" si="13"/>
        <v>37</v>
      </c>
      <c r="BI12">
        <f t="shared" si="13"/>
        <v>0</v>
      </c>
      <c r="BJ12">
        <v>0</v>
      </c>
      <c r="BK12">
        <v>0</v>
      </c>
      <c r="BL12">
        <v>0</v>
      </c>
      <c r="BM12">
        <f t="shared" si="14"/>
        <v>0</v>
      </c>
      <c r="BN12">
        <v>0</v>
      </c>
      <c r="BO12">
        <v>0</v>
      </c>
      <c r="BP12">
        <v>0</v>
      </c>
      <c r="BQ12">
        <f t="shared" si="15"/>
        <v>0</v>
      </c>
      <c r="BR12">
        <v>0</v>
      </c>
      <c r="BS12">
        <v>0</v>
      </c>
      <c r="BT12">
        <v>0</v>
      </c>
      <c r="BU12">
        <f t="shared" si="16"/>
        <v>0</v>
      </c>
      <c r="BV12">
        <v>0</v>
      </c>
      <c r="BW12">
        <v>0</v>
      </c>
      <c r="BX12">
        <v>0</v>
      </c>
      <c r="BY12">
        <f t="shared" si="17"/>
        <v>0</v>
      </c>
      <c r="BZ12">
        <v>0</v>
      </c>
      <c r="CA12">
        <v>0</v>
      </c>
      <c r="CB12">
        <v>0</v>
      </c>
      <c r="CC12">
        <f t="shared" si="18"/>
        <v>0</v>
      </c>
      <c r="CD12">
        <v>0</v>
      </c>
      <c r="CE12">
        <v>0</v>
      </c>
      <c r="CF12">
        <v>0</v>
      </c>
      <c r="CG12">
        <f t="shared" si="19"/>
        <v>0</v>
      </c>
      <c r="CH12">
        <v>0</v>
      </c>
      <c r="CI12">
        <v>0</v>
      </c>
      <c r="CJ12">
        <v>0</v>
      </c>
      <c r="CK12">
        <f t="shared" si="20"/>
        <v>0</v>
      </c>
      <c r="CL12">
        <v>0</v>
      </c>
      <c r="CM12">
        <v>0</v>
      </c>
      <c r="CN12">
        <v>0</v>
      </c>
      <c r="CO12">
        <f t="shared" si="21"/>
        <v>0</v>
      </c>
      <c r="CP12">
        <f t="shared" si="22"/>
        <v>48</v>
      </c>
      <c r="CQ12">
        <f t="shared" si="22"/>
        <v>37</v>
      </c>
      <c r="CR12">
        <v>0</v>
      </c>
      <c r="CS12">
        <f t="shared" si="23"/>
        <v>85</v>
      </c>
      <c r="CT12">
        <f t="shared" si="24"/>
        <v>48</v>
      </c>
      <c r="CU12">
        <f t="shared" si="24"/>
        <v>37</v>
      </c>
      <c r="CV12">
        <f t="shared" si="24"/>
        <v>0</v>
      </c>
      <c r="CW12">
        <f t="shared" si="25"/>
        <v>85</v>
      </c>
    </row>
    <row r="13" spans="1:101">
      <c r="A13">
        <f t="shared" si="26"/>
        <v>10</v>
      </c>
      <c r="B13" t="s">
        <v>40</v>
      </c>
      <c r="C13" t="s">
        <v>160</v>
      </c>
      <c r="D13">
        <v>12</v>
      </c>
      <c r="E13" t="s">
        <v>71</v>
      </c>
      <c r="F13" t="s">
        <v>91</v>
      </c>
      <c r="G13" t="s">
        <v>95</v>
      </c>
      <c r="H13" t="s">
        <v>159</v>
      </c>
      <c r="I13" t="s">
        <v>176</v>
      </c>
      <c r="J13">
        <v>103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f t="shared" si="27"/>
        <v>0</v>
      </c>
      <c r="S13">
        <v>45</v>
      </c>
      <c r="T13">
        <v>58</v>
      </c>
      <c r="U13">
        <v>0</v>
      </c>
      <c r="V13">
        <f t="shared" si="1"/>
        <v>103</v>
      </c>
      <c r="W13">
        <v>0</v>
      </c>
      <c r="X13">
        <v>0</v>
      </c>
      <c r="Y13">
        <v>0</v>
      </c>
      <c r="Z13">
        <f t="shared" si="2"/>
        <v>0</v>
      </c>
      <c r="AA13">
        <v>0</v>
      </c>
      <c r="AB13">
        <v>0</v>
      </c>
      <c r="AC13">
        <v>0</v>
      </c>
      <c r="AD13">
        <f t="shared" si="3"/>
        <v>0</v>
      </c>
      <c r="AE13">
        <v>0</v>
      </c>
      <c r="AF13">
        <v>0</v>
      </c>
      <c r="AG13">
        <v>0</v>
      </c>
      <c r="AH13">
        <f t="shared" si="4"/>
        <v>0</v>
      </c>
      <c r="AI13">
        <f t="shared" si="5"/>
        <v>45</v>
      </c>
      <c r="AJ13">
        <f t="shared" si="5"/>
        <v>58</v>
      </c>
      <c r="AK13">
        <f t="shared" si="5"/>
        <v>0</v>
      </c>
      <c r="AL13">
        <f t="shared" si="6"/>
        <v>103</v>
      </c>
      <c r="AM13">
        <v>0</v>
      </c>
      <c r="AN13">
        <v>0</v>
      </c>
      <c r="AO13">
        <v>0</v>
      </c>
      <c r="AP13">
        <f t="shared" si="7"/>
        <v>0</v>
      </c>
      <c r="AQ13">
        <v>0</v>
      </c>
      <c r="AR13">
        <v>0</v>
      </c>
      <c r="AS13">
        <v>0</v>
      </c>
      <c r="AT13">
        <f t="shared" si="8"/>
        <v>0</v>
      </c>
      <c r="AU13">
        <v>0</v>
      </c>
      <c r="AV13">
        <v>0</v>
      </c>
      <c r="AW13">
        <v>0</v>
      </c>
      <c r="AX13">
        <f t="shared" si="9"/>
        <v>0</v>
      </c>
      <c r="AY13">
        <f t="shared" si="10"/>
        <v>45</v>
      </c>
      <c r="AZ13">
        <f t="shared" si="10"/>
        <v>58</v>
      </c>
      <c r="BA13">
        <f t="shared" si="10"/>
        <v>0</v>
      </c>
      <c r="BB13">
        <f t="shared" si="11"/>
        <v>103</v>
      </c>
      <c r="BC13">
        <v>0</v>
      </c>
      <c r="BD13">
        <v>0</v>
      </c>
      <c r="BE13">
        <v>0</v>
      </c>
      <c r="BF13">
        <f t="shared" si="12"/>
        <v>0</v>
      </c>
      <c r="BG13">
        <f t="shared" si="13"/>
        <v>45</v>
      </c>
      <c r="BH13">
        <f t="shared" si="13"/>
        <v>58</v>
      </c>
      <c r="BI13">
        <f t="shared" si="13"/>
        <v>0</v>
      </c>
      <c r="BJ13">
        <v>0</v>
      </c>
      <c r="BK13">
        <v>0</v>
      </c>
      <c r="BL13">
        <v>0</v>
      </c>
      <c r="BM13">
        <f t="shared" si="14"/>
        <v>0</v>
      </c>
      <c r="BN13">
        <v>0</v>
      </c>
      <c r="BO13">
        <v>0</v>
      </c>
      <c r="BP13">
        <v>0</v>
      </c>
      <c r="BQ13">
        <f t="shared" si="15"/>
        <v>0</v>
      </c>
      <c r="BR13">
        <v>0</v>
      </c>
      <c r="BS13">
        <v>0</v>
      </c>
      <c r="BT13">
        <v>0</v>
      </c>
      <c r="BU13">
        <f t="shared" si="16"/>
        <v>0</v>
      </c>
      <c r="BV13">
        <v>0</v>
      </c>
      <c r="BW13">
        <v>0</v>
      </c>
      <c r="BX13">
        <v>0</v>
      </c>
      <c r="BY13">
        <f t="shared" si="17"/>
        <v>0</v>
      </c>
      <c r="BZ13">
        <v>0</v>
      </c>
      <c r="CA13">
        <v>0</v>
      </c>
      <c r="CB13">
        <v>0</v>
      </c>
      <c r="CC13">
        <f t="shared" si="18"/>
        <v>0</v>
      </c>
      <c r="CD13">
        <v>0</v>
      </c>
      <c r="CE13">
        <v>0</v>
      </c>
      <c r="CF13">
        <v>0</v>
      </c>
      <c r="CG13">
        <f t="shared" si="19"/>
        <v>0</v>
      </c>
      <c r="CH13">
        <v>0</v>
      </c>
      <c r="CI13">
        <v>0</v>
      </c>
      <c r="CJ13">
        <v>0</v>
      </c>
      <c r="CK13">
        <f t="shared" si="20"/>
        <v>0</v>
      </c>
      <c r="CL13">
        <v>0</v>
      </c>
      <c r="CM13">
        <v>0</v>
      </c>
      <c r="CN13">
        <v>0</v>
      </c>
      <c r="CO13">
        <f t="shared" si="21"/>
        <v>0</v>
      </c>
      <c r="CP13">
        <f t="shared" si="22"/>
        <v>45</v>
      </c>
      <c r="CQ13">
        <f t="shared" si="22"/>
        <v>58</v>
      </c>
      <c r="CR13">
        <f t="shared" si="22"/>
        <v>0</v>
      </c>
      <c r="CS13">
        <f t="shared" si="23"/>
        <v>103</v>
      </c>
      <c r="CT13">
        <f t="shared" si="24"/>
        <v>45</v>
      </c>
      <c r="CU13">
        <f t="shared" si="24"/>
        <v>58</v>
      </c>
      <c r="CV13">
        <f t="shared" si="24"/>
        <v>0</v>
      </c>
      <c r="CW13">
        <f t="shared" si="25"/>
        <v>103</v>
      </c>
    </row>
    <row r="14" spans="1:101" ht="37.5" customHeight="1">
      <c r="A14">
        <f t="shared" si="26"/>
        <v>11</v>
      </c>
      <c r="B14" t="s">
        <v>40</v>
      </c>
      <c r="C14" t="s">
        <v>144</v>
      </c>
      <c r="D14">
        <v>12</v>
      </c>
      <c r="E14" t="s">
        <v>71</v>
      </c>
      <c r="F14" t="s">
        <v>91</v>
      </c>
      <c r="G14" t="s">
        <v>95</v>
      </c>
      <c r="H14" t="s">
        <v>159</v>
      </c>
      <c r="I14" t="s">
        <v>38</v>
      </c>
      <c r="J14">
        <v>6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f t="shared" si="27"/>
        <v>0</v>
      </c>
      <c r="S14">
        <v>0</v>
      </c>
      <c r="T14">
        <v>0</v>
      </c>
      <c r="U14">
        <v>0</v>
      </c>
      <c r="V14">
        <f t="shared" si="1"/>
        <v>0</v>
      </c>
      <c r="W14">
        <v>0</v>
      </c>
      <c r="X14">
        <v>0</v>
      </c>
      <c r="Y14">
        <v>0</v>
      </c>
      <c r="Z14">
        <f t="shared" si="2"/>
        <v>0</v>
      </c>
      <c r="AA14">
        <v>3</v>
      </c>
      <c r="AB14">
        <v>3</v>
      </c>
      <c r="AC14">
        <v>0</v>
      </c>
      <c r="AD14">
        <f t="shared" si="3"/>
        <v>6</v>
      </c>
      <c r="AE14">
        <v>0</v>
      </c>
      <c r="AF14">
        <v>0</v>
      </c>
      <c r="AG14">
        <v>0</v>
      </c>
      <c r="AH14">
        <f t="shared" si="4"/>
        <v>0</v>
      </c>
      <c r="AI14">
        <f t="shared" si="5"/>
        <v>3</v>
      </c>
      <c r="AJ14">
        <f t="shared" si="5"/>
        <v>3</v>
      </c>
      <c r="AK14">
        <f t="shared" si="5"/>
        <v>0</v>
      </c>
      <c r="AL14">
        <f t="shared" si="6"/>
        <v>6</v>
      </c>
      <c r="AM14">
        <v>0</v>
      </c>
      <c r="AN14">
        <v>0</v>
      </c>
      <c r="AO14">
        <v>0</v>
      </c>
      <c r="AP14">
        <f t="shared" si="7"/>
        <v>0</v>
      </c>
      <c r="AQ14">
        <v>0</v>
      </c>
      <c r="AR14">
        <v>0</v>
      </c>
      <c r="AS14">
        <v>0</v>
      </c>
      <c r="AT14">
        <f t="shared" si="8"/>
        <v>0</v>
      </c>
      <c r="AU14">
        <v>0</v>
      </c>
      <c r="AV14">
        <v>0</v>
      </c>
      <c r="AW14">
        <v>0</v>
      </c>
      <c r="AX14">
        <f t="shared" si="9"/>
        <v>0</v>
      </c>
      <c r="AY14">
        <f t="shared" si="10"/>
        <v>3</v>
      </c>
      <c r="AZ14">
        <f t="shared" si="10"/>
        <v>3</v>
      </c>
      <c r="BA14">
        <f t="shared" si="10"/>
        <v>0</v>
      </c>
      <c r="BB14">
        <f t="shared" si="11"/>
        <v>6</v>
      </c>
      <c r="BC14">
        <v>0</v>
      </c>
      <c r="BD14">
        <v>0</v>
      </c>
      <c r="BE14">
        <v>0</v>
      </c>
      <c r="BF14">
        <f t="shared" si="12"/>
        <v>0</v>
      </c>
      <c r="BG14">
        <f t="shared" si="13"/>
        <v>3</v>
      </c>
      <c r="BH14">
        <f t="shared" si="13"/>
        <v>3</v>
      </c>
      <c r="BI14">
        <f t="shared" si="13"/>
        <v>0</v>
      </c>
      <c r="BJ14">
        <v>0</v>
      </c>
      <c r="BK14">
        <v>0</v>
      </c>
      <c r="BL14">
        <v>0</v>
      </c>
      <c r="BM14">
        <f t="shared" si="14"/>
        <v>0</v>
      </c>
      <c r="BN14">
        <v>0</v>
      </c>
      <c r="BO14">
        <v>0</v>
      </c>
      <c r="BP14">
        <v>0</v>
      </c>
      <c r="BQ14">
        <f t="shared" si="15"/>
        <v>0</v>
      </c>
      <c r="BR14">
        <v>0</v>
      </c>
      <c r="BS14">
        <v>0</v>
      </c>
      <c r="BT14">
        <v>0</v>
      </c>
      <c r="BU14">
        <f t="shared" si="16"/>
        <v>0</v>
      </c>
      <c r="BV14">
        <v>0</v>
      </c>
      <c r="BW14">
        <v>0</v>
      </c>
      <c r="BX14">
        <v>0</v>
      </c>
      <c r="BY14">
        <f t="shared" si="17"/>
        <v>0</v>
      </c>
      <c r="BZ14">
        <v>0</v>
      </c>
      <c r="CA14">
        <v>0</v>
      </c>
      <c r="CB14">
        <v>0</v>
      </c>
      <c r="CC14">
        <f t="shared" si="18"/>
        <v>0</v>
      </c>
      <c r="CD14">
        <v>0</v>
      </c>
      <c r="CE14">
        <v>0</v>
      </c>
      <c r="CF14">
        <v>0</v>
      </c>
      <c r="CG14">
        <f t="shared" si="19"/>
        <v>0</v>
      </c>
      <c r="CH14">
        <v>0</v>
      </c>
      <c r="CI14">
        <v>0</v>
      </c>
      <c r="CJ14">
        <v>0</v>
      </c>
      <c r="CK14">
        <f t="shared" si="20"/>
        <v>0</v>
      </c>
      <c r="CL14">
        <v>0</v>
      </c>
      <c r="CM14">
        <v>0</v>
      </c>
      <c r="CN14">
        <v>0</v>
      </c>
      <c r="CO14">
        <f t="shared" si="21"/>
        <v>0</v>
      </c>
      <c r="CP14">
        <f t="shared" si="22"/>
        <v>3</v>
      </c>
      <c r="CQ14">
        <f t="shared" si="22"/>
        <v>3</v>
      </c>
      <c r="CR14">
        <f t="shared" si="22"/>
        <v>0</v>
      </c>
      <c r="CS14">
        <f t="shared" si="23"/>
        <v>6</v>
      </c>
      <c r="CT14">
        <f t="shared" si="24"/>
        <v>3</v>
      </c>
      <c r="CU14">
        <f t="shared" si="24"/>
        <v>3</v>
      </c>
      <c r="CV14">
        <f t="shared" si="24"/>
        <v>0</v>
      </c>
      <c r="CW14">
        <f t="shared" si="25"/>
        <v>6</v>
      </c>
    </row>
    <row r="15" spans="1:101" ht="58.5" customHeight="1">
      <c r="A15">
        <f t="shared" si="26"/>
        <v>12</v>
      </c>
      <c r="B15" t="s">
        <v>34</v>
      </c>
      <c r="C15" t="s">
        <v>197</v>
      </c>
      <c r="D15">
        <v>12</v>
      </c>
      <c r="E15" t="s">
        <v>71</v>
      </c>
      <c r="F15" t="s">
        <v>91</v>
      </c>
      <c r="G15" t="s">
        <v>91</v>
      </c>
      <c r="H15" t="s">
        <v>175</v>
      </c>
      <c r="I15" t="s">
        <v>38</v>
      </c>
      <c r="J15">
        <v>19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f t="shared" si="27"/>
        <v>0</v>
      </c>
      <c r="S15">
        <v>0</v>
      </c>
      <c r="T15">
        <v>0</v>
      </c>
      <c r="U15">
        <v>0</v>
      </c>
      <c r="V15">
        <f t="shared" si="1"/>
        <v>0</v>
      </c>
      <c r="W15">
        <v>0</v>
      </c>
      <c r="X15">
        <v>1</v>
      </c>
      <c r="Y15">
        <v>0</v>
      </c>
      <c r="Z15">
        <f t="shared" si="2"/>
        <v>1</v>
      </c>
      <c r="AA15">
        <v>11</v>
      </c>
      <c r="AB15">
        <v>4</v>
      </c>
      <c r="AC15">
        <v>0</v>
      </c>
      <c r="AD15">
        <f>SUM(AA15:AC15)</f>
        <v>15</v>
      </c>
      <c r="AE15">
        <v>1</v>
      </c>
      <c r="AF15">
        <v>2</v>
      </c>
      <c r="AG15">
        <v>0</v>
      </c>
      <c r="AH15">
        <f t="shared" si="4"/>
        <v>3</v>
      </c>
      <c r="AI15">
        <f t="shared" si="5"/>
        <v>12</v>
      </c>
      <c r="AJ15">
        <f t="shared" si="5"/>
        <v>7</v>
      </c>
      <c r="AK15">
        <f t="shared" si="5"/>
        <v>0</v>
      </c>
      <c r="AL15">
        <f t="shared" si="6"/>
        <v>19</v>
      </c>
      <c r="AM15">
        <v>1</v>
      </c>
      <c r="AN15">
        <v>0</v>
      </c>
      <c r="AO15">
        <v>0</v>
      </c>
      <c r="AP15">
        <f t="shared" si="7"/>
        <v>1</v>
      </c>
      <c r="AQ15">
        <v>0</v>
      </c>
      <c r="AR15">
        <v>0</v>
      </c>
      <c r="AS15">
        <v>0</v>
      </c>
      <c r="AT15">
        <f t="shared" si="8"/>
        <v>0</v>
      </c>
      <c r="AU15">
        <v>0</v>
      </c>
      <c r="AV15">
        <v>0</v>
      </c>
      <c r="AW15">
        <v>0</v>
      </c>
      <c r="AX15">
        <f t="shared" si="9"/>
        <v>0</v>
      </c>
      <c r="AY15">
        <f t="shared" si="10"/>
        <v>11</v>
      </c>
      <c r="AZ15">
        <f t="shared" si="10"/>
        <v>7</v>
      </c>
      <c r="BA15">
        <f t="shared" si="10"/>
        <v>0</v>
      </c>
      <c r="BB15">
        <f t="shared" si="11"/>
        <v>18</v>
      </c>
      <c r="BC15">
        <v>0</v>
      </c>
      <c r="BD15">
        <v>0</v>
      </c>
      <c r="BE15">
        <v>0</v>
      </c>
      <c r="BF15">
        <f t="shared" si="12"/>
        <v>0</v>
      </c>
      <c r="BG15">
        <f t="shared" si="13"/>
        <v>12</v>
      </c>
      <c r="BH15">
        <f t="shared" si="13"/>
        <v>7</v>
      </c>
      <c r="BI15">
        <f t="shared" si="13"/>
        <v>0</v>
      </c>
      <c r="BJ15">
        <v>0</v>
      </c>
      <c r="BK15">
        <v>0</v>
      </c>
      <c r="BL15">
        <v>0</v>
      </c>
      <c r="BM15">
        <f t="shared" si="14"/>
        <v>0</v>
      </c>
      <c r="BN15">
        <v>0</v>
      </c>
      <c r="BO15">
        <v>0</v>
      </c>
      <c r="BP15">
        <v>0</v>
      </c>
      <c r="BQ15">
        <f t="shared" si="15"/>
        <v>0</v>
      </c>
      <c r="BR15">
        <v>0</v>
      </c>
      <c r="BS15">
        <v>0</v>
      </c>
      <c r="BT15">
        <v>0</v>
      </c>
      <c r="BU15">
        <f t="shared" si="16"/>
        <v>0</v>
      </c>
      <c r="BV15">
        <v>0</v>
      </c>
      <c r="BW15">
        <v>0</v>
      </c>
      <c r="BX15">
        <v>0</v>
      </c>
      <c r="BY15">
        <f t="shared" si="17"/>
        <v>0</v>
      </c>
      <c r="BZ15">
        <v>0</v>
      </c>
      <c r="CA15">
        <v>0</v>
      </c>
      <c r="CB15">
        <v>0</v>
      </c>
      <c r="CC15">
        <f t="shared" si="18"/>
        <v>0</v>
      </c>
      <c r="CD15">
        <v>0</v>
      </c>
      <c r="CE15">
        <v>0</v>
      </c>
      <c r="CF15">
        <v>0</v>
      </c>
      <c r="CG15">
        <f t="shared" si="19"/>
        <v>0</v>
      </c>
      <c r="CH15">
        <v>0</v>
      </c>
      <c r="CI15">
        <v>0</v>
      </c>
      <c r="CJ15">
        <v>0</v>
      </c>
      <c r="CK15">
        <f t="shared" si="20"/>
        <v>0</v>
      </c>
      <c r="CL15">
        <v>0</v>
      </c>
      <c r="CM15">
        <v>0</v>
      </c>
      <c r="CN15">
        <v>0</v>
      </c>
      <c r="CO15">
        <f t="shared" si="21"/>
        <v>0</v>
      </c>
      <c r="CP15">
        <f t="shared" si="22"/>
        <v>12</v>
      </c>
      <c r="CQ15">
        <f t="shared" si="22"/>
        <v>7</v>
      </c>
      <c r="CR15">
        <f t="shared" si="22"/>
        <v>0</v>
      </c>
      <c r="CS15">
        <f t="shared" si="23"/>
        <v>19</v>
      </c>
      <c r="CT15">
        <f t="shared" si="24"/>
        <v>12</v>
      </c>
      <c r="CU15">
        <f t="shared" si="24"/>
        <v>7</v>
      </c>
      <c r="CV15">
        <f t="shared" si="24"/>
        <v>0</v>
      </c>
      <c r="CW15">
        <f t="shared" si="25"/>
        <v>19</v>
      </c>
    </row>
    <row r="16" spans="1:101">
      <c r="A16">
        <f t="shared" si="26"/>
        <v>13</v>
      </c>
      <c r="B16" t="s">
        <v>34</v>
      </c>
      <c r="C16" t="s">
        <v>196</v>
      </c>
      <c r="D16">
        <v>17</v>
      </c>
      <c r="E16" t="s">
        <v>71</v>
      </c>
      <c r="F16" t="s">
        <v>91</v>
      </c>
      <c r="G16" t="s">
        <v>91</v>
      </c>
      <c r="H16" t="s">
        <v>100</v>
      </c>
      <c r="I16" t="s">
        <v>38</v>
      </c>
      <c r="J16">
        <v>8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f t="shared" si="27"/>
        <v>0</v>
      </c>
      <c r="S16">
        <v>0</v>
      </c>
      <c r="T16">
        <v>0</v>
      </c>
      <c r="U16">
        <v>0</v>
      </c>
      <c r="V16">
        <f t="shared" si="1"/>
        <v>0</v>
      </c>
      <c r="W16">
        <v>1</v>
      </c>
      <c r="X16">
        <v>1</v>
      </c>
      <c r="Y16">
        <v>0</v>
      </c>
      <c r="Z16">
        <f t="shared" si="2"/>
        <v>2</v>
      </c>
      <c r="AA16">
        <v>3</v>
      </c>
      <c r="AB16">
        <v>3</v>
      </c>
      <c r="AC16">
        <v>0</v>
      </c>
      <c r="AD16">
        <f t="shared" si="3"/>
        <v>6</v>
      </c>
      <c r="AE16">
        <v>0</v>
      </c>
      <c r="AF16">
        <v>0</v>
      </c>
      <c r="AG16">
        <v>0</v>
      </c>
      <c r="AH16">
        <f t="shared" si="4"/>
        <v>0</v>
      </c>
      <c r="AI16">
        <f t="shared" si="5"/>
        <v>4</v>
      </c>
      <c r="AJ16">
        <f t="shared" si="5"/>
        <v>4</v>
      </c>
      <c r="AK16">
        <f t="shared" si="5"/>
        <v>0</v>
      </c>
      <c r="AL16">
        <f t="shared" si="6"/>
        <v>8</v>
      </c>
      <c r="AM16">
        <v>0</v>
      </c>
      <c r="AN16">
        <v>0</v>
      </c>
      <c r="AO16">
        <v>0</v>
      </c>
      <c r="AP16">
        <f t="shared" si="7"/>
        <v>0</v>
      </c>
      <c r="AQ16">
        <v>0</v>
      </c>
      <c r="AR16">
        <v>0</v>
      </c>
      <c r="AS16">
        <v>0</v>
      </c>
      <c r="AT16">
        <f t="shared" si="8"/>
        <v>0</v>
      </c>
      <c r="AU16">
        <v>0</v>
      </c>
      <c r="AV16">
        <v>0</v>
      </c>
      <c r="AW16">
        <v>0</v>
      </c>
      <c r="AX16">
        <f t="shared" si="9"/>
        <v>0</v>
      </c>
      <c r="AY16">
        <f t="shared" si="10"/>
        <v>4</v>
      </c>
      <c r="AZ16">
        <f t="shared" si="10"/>
        <v>4</v>
      </c>
      <c r="BA16">
        <f t="shared" si="10"/>
        <v>0</v>
      </c>
      <c r="BB16">
        <f t="shared" si="11"/>
        <v>8</v>
      </c>
      <c r="BC16">
        <v>0</v>
      </c>
      <c r="BD16">
        <v>0</v>
      </c>
      <c r="BE16">
        <v>0</v>
      </c>
      <c r="BF16">
        <f t="shared" si="12"/>
        <v>0</v>
      </c>
      <c r="BG16">
        <f t="shared" si="13"/>
        <v>4</v>
      </c>
      <c r="BH16">
        <f t="shared" si="13"/>
        <v>4</v>
      </c>
      <c r="BI16">
        <f t="shared" si="13"/>
        <v>0</v>
      </c>
      <c r="BJ16">
        <v>0</v>
      </c>
      <c r="BK16">
        <v>0</v>
      </c>
      <c r="BL16">
        <v>0</v>
      </c>
      <c r="BM16">
        <f t="shared" si="14"/>
        <v>0</v>
      </c>
      <c r="BN16">
        <v>0</v>
      </c>
      <c r="BO16">
        <v>0</v>
      </c>
      <c r="BP16">
        <v>0</v>
      </c>
      <c r="BQ16">
        <f t="shared" si="15"/>
        <v>0</v>
      </c>
      <c r="BR16">
        <v>0</v>
      </c>
      <c r="BS16">
        <v>0</v>
      </c>
      <c r="BT16">
        <v>0</v>
      </c>
      <c r="BU16">
        <f t="shared" si="16"/>
        <v>0</v>
      </c>
      <c r="BV16">
        <v>0</v>
      </c>
      <c r="BW16">
        <v>0</v>
      </c>
      <c r="BX16">
        <v>0</v>
      </c>
      <c r="BY16">
        <f t="shared" si="17"/>
        <v>0</v>
      </c>
      <c r="BZ16">
        <v>0</v>
      </c>
      <c r="CA16">
        <v>0</v>
      </c>
      <c r="CB16">
        <v>0</v>
      </c>
      <c r="CC16">
        <f t="shared" si="18"/>
        <v>0</v>
      </c>
      <c r="CD16">
        <v>0</v>
      </c>
      <c r="CE16">
        <v>0</v>
      </c>
      <c r="CF16">
        <v>0</v>
      </c>
      <c r="CG16">
        <f t="shared" si="19"/>
        <v>0</v>
      </c>
      <c r="CH16">
        <v>0</v>
      </c>
      <c r="CI16">
        <v>0</v>
      </c>
      <c r="CJ16">
        <v>0</v>
      </c>
      <c r="CK16">
        <f t="shared" si="20"/>
        <v>0</v>
      </c>
      <c r="CL16">
        <v>0</v>
      </c>
      <c r="CM16">
        <v>0</v>
      </c>
      <c r="CN16">
        <v>0</v>
      </c>
      <c r="CO16">
        <f t="shared" si="21"/>
        <v>0</v>
      </c>
      <c r="CP16">
        <f t="shared" si="22"/>
        <v>4</v>
      </c>
      <c r="CQ16">
        <f t="shared" si="22"/>
        <v>4</v>
      </c>
      <c r="CR16">
        <f t="shared" si="22"/>
        <v>0</v>
      </c>
      <c r="CS16">
        <f t="shared" si="23"/>
        <v>8</v>
      </c>
      <c r="CT16">
        <f t="shared" si="24"/>
        <v>4</v>
      </c>
      <c r="CU16">
        <f t="shared" si="24"/>
        <v>4</v>
      </c>
      <c r="CV16">
        <f t="shared" si="24"/>
        <v>0</v>
      </c>
      <c r="CW16">
        <f t="shared" si="25"/>
        <v>8</v>
      </c>
    </row>
    <row r="17" spans="1:101" ht="48.75" customHeight="1">
      <c r="A17">
        <f t="shared" si="26"/>
        <v>14</v>
      </c>
      <c r="B17" t="s">
        <v>39</v>
      </c>
      <c r="C17" t="s">
        <v>161</v>
      </c>
      <c r="D17">
        <v>20</v>
      </c>
      <c r="E17" t="s">
        <v>71</v>
      </c>
      <c r="F17" t="s">
        <v>91</v>
      </c>
      <c r="G17" t="s">
        <v>93</v>
      </c>
      <c r="H17" t="s">
        <v>162</v>
      </c>
      <c r="I17" t="s">
        <v>176</v>
      </c>
      <c r="J17">
        <v>333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149</v>
      </c>
      <c r="T17">
        <v>184</v>
      </c>
      <c r="U17">
        <v>0</v>
      </c>
      <c r="V17">
        <f t="shared" si="1"/>
        <v>333</v>
      </c>
      <c r="W17">
        <v>0</v>
      </c>
      <c r="X17">
        <v>0</v>
      </c>
      <c r="Y17">
        <v>0</v>
      </c>
      <c r="Z17">
        <f t="shared" si="2"/>
        <v>0</v>
      </c>
      <c r="AA17">
        <v>0</v>
      </c>
      <c r="AB17">
        <v>0</v>
      </c>
      <c r="AC17">
        <v>0</v>
      </c>
      <c r="AD17">
        <f t="shared" si="3"/>
        <v>0</v>
      </c>
      <c r="AE17">
        <v>0</v>
      </c>
      <c r="AF17">
        <v>0</v>
      </c>
      <c r="AG17">
        <v>0</v>
      </c>
      <c r="AH17">
        <f t="shared" si="4"/>
        <v>0</v>
      </c>
      <c r="AI17">
        <f t="shared" si="5"/>
        <v>149</v>
      </c>
      <c r="AJ17">
        <f t="shared" si="5"/>
        <v>184</v>
      </c>
      <c r="AK17">
        <f t="shared" si="5"/>
        <v>0</v>
      </c>
      <c r="AL17">
        <f t="shared" si="6"/>
        <v>333</v>
      </c>
      <c r="AM17">
        <v>0</v>
      </c>
      <c r="AN17">
        <v>0</v>
      </c>
      <c r="AO17">
        <v>0</v>
      </c>
      <c r="AP17">
        <f t="shared" si="7"/>
        <v>0</v>
      </c>
      <c r="AQ17">
        <v>0</v>
      </c>
      <c r="AR17">
        <v>2</v>
      </c>
      <c r="AS17">
        <v>0</v>
      </c>
      <c r="AT17">
        <f t="shared" si="8"/>
        <v>2</v>
      </c>
      <c r="AU17">
        <v>0</v>
      </c>
      <c r="AV17">
        <v>0</v>
      </c>
      <c r="AW17">
        <v>0</v>
      </c>
      <c r="AX17">
        <f t="shared" si="9"/>
        <v>0</v>
      </c>
      <c r="AY17">
        <f t="shared" si="10"/>
        <v>149</v>
      </c>
      <c r="AZ17">
        <f t="shared" si="10"/>
        <v>182</v>
      </c>
      <c r="BA17">
        <f t="shared" si="10"/>
        <v>0</v>
      </c>
      <c r="BB17">
        <f t="shared" si="11"/>
        <v>331</v>
      </c>
      <c r="BC17">
        <v>0</v>
      </c>
      <c r="BD17">
        <v>0</v>
      </c>
      <c r="BE17">
        <v>0</v>
      </c>
      <c r="BF17">
        <f t="shared" si="12"/>
        <v>0</v>
      </c>
      <c r="BG17">
        <f t="shared" si="13"/>
        <v>149</v>
      </c>
      <c r="BH17">
        <f t="shared" si="13"/>
        <v>184</v>
      </c>
      <c r="BI17">
        <f t="shared" si="13"/>
        <v>0</v>
      </c>
      <c r="BJ17">
        <v>0</v>
      </c>
      <c r="BK17">
        <v>0</v>
      </c>
      <c r="BL17">
        <v>0</v>
      </c>
      <c r="BM17">
        <f t="shared" si="14"/>
        <v>0</v>
      </c>
      <c r="BN17">
        <v>0</v>
      </c>
      <c r="BO17">
        <v>0</v>
      </c>
      <c r="BP17">
        <v>0</v>
      </c>
      <c r="BQ17">
        <f t="shared" si="15"/>
        <v>0</v>
      </c>
      <c r="BR17">
        <v>0</v>
      </c>
      <c r="BS17">
        <v>0</v>
      </c>
      <c r="BT17">
        <v>0</v>
      </c>
      <c r="BU17">
        <f t="shared" si="16"/>
        <v>0</v>
      </c>
      <c r="BV17">
        <v>1</v>
      </c>
      <c r="BW17">
        <v>2</v>
      </c>
      <c r="BX17">
        <v>0</v>
      </c>
      <c r="BY17">
        <f t="shared" si="17"/>
        <v>3</v>
      </c>
      <c r="BZ17">
        <v>0</v>
      </c>
      <c r="CA17">
        <v>0</v>
      </c>
      <c r="CB17">
        <v>0</v>
      </c>
      <c r="CC17">
        <f t="shared" si="18"/>
        <v>0</v>
      </c>
      <c r="CD17">
        <v>0</v>
      </c>
      <c r="CE17">
        <v>0</v>
      </c>
      <c r="CF17">
        <v>0</v>
      </c>
      <c r="CG17">
        <f t="shared" si="19"/>
        <v>0</v>
      </c>
      <c r="CH17">
        <v>0</v>
      </c>
      <c r="CI17">
        <v>0</v>
      </c>
      <c r="CJ17">
        <v>0</v>
      </c>
      <c r="CK17">
        <f t="shared" si="20"/>
        <v>0</v>
      </c>
      <c r="CL17">
        <v>0</v>
      </c>
      <c r="CM17">
        <v>0</v>
      </c>
      <c r="CN17">
        <v>0</v>
      </c>
      <c r="CO17">
        <f t="shared" si="21"/>
        <v>0</v>
      </c>
      <c r="CP17">
        <f t="shared" si="22"/>
        <v>148</v>
      </c>
      <c r="CQ17">
        <f t="shared" si="22"/>
        <v>182</v>
      </c>
      <c r="CR17">
        <f t="shared" si="22"/>
        <v>0</v>
      </c>
      <c r="CS17">
        <f t="shared" si="23"/>
        <v>330</v>
      </c>
      <c r="CT17">
        <f t="shared" si="24"/>
        <v>149</v>
      </c>
      <c r="CU17">
        <f t="shared" si="24"/>
        <v>184</v>
      </c>
      <c r="CV17">
        <f t="shared" si="24"/>
        <v>0</v>
      </c>
      <c r="CW17">
        <f t="shared" si="25"/>
        <v>333</v>
      </c>
    </row>
    <row r="18" spans="1:101" ht="39.75" customHeight="1">
      <c r="A18">
        <f t="shared" si="26"/>
        <v>15</v>
      </c>
      <c r="B18" t="s">
        <v>39</v>
      </c>
      <c r="C18" t="s">
        <v>163</v>
      </c>
      <c r="D18">
        <v>20</v>
      </c>
      <c r="E18" t="s">
        <v>71</v>
      </c>
      <c r="F18" t="s">
        <v>91</v>
      </c>
      <c r="G18" t="s">
        <v>93</v>
      </c>
      <c r="H18" t="s">
        <v>162</v>
      </c>
      <c r="I18" t="s">
        <v>38</v>
      </c>
      <c r="J18">
        <v>10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f t="shared" si="27"/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4</v>
      </c>
      <c r="AB18">
        <v>6</v>
      </c>
      <c r="AC18">
        <v>0</v>
      </c>
      <c r="AD18">
        <f t="shared" si="3"/>
        <v>10</v>
      </c>
      <c r="AE18">
        <v>0</v>
      </c>
      <c r="AF18">
        <v>0</v>
      </c>
      <c r="AG18">
        <v>0</v>
      </c>
      <c r="AH18">
        <v>0</v>
      </c>
      <c r="AI18">
        <f t="shared" si="5"/>
        <v>4</v>
      </c>
      <c r="AJ18">
        <f t="shared" si="5"/>
        <v>6</v>
      </c>
      <c r="AK18">
        <f t="shared" si="5"/>
        <v>0</v>
      </c>
      <c r="AL18">
        <f t="shared" si="6"/>
        <v>10</v>
      </c>
      <c r="AM18">
        <v>0</v>
      </c>
      <c r="AN18">
        <v>0</v>
      </c>
      <c r="AO18">
        <v>0</v>
      </c>
      <c r="AP18">
        <f t="shared" si="7"/>
        <v>0</v>
      </c>
      <c r="AQ18">
        <v>0</v>
      </c>
      <c r="AR18">
        <v>0</v>
      </c>
      <c r="AS18">
        <v>0</v>
      </c>
      <c r="AT18">
        <f t="shared" si="8"/>
        <v>0</v>
      </c>
      <c r="AU18">
        <v>0</v>
      </c>
      <c r="AV18">
        <v>0</v>
      </c>
      <c r="AW18">
        <v>0</v>
      </c>
      <c r="AX18">
        <f t="shared" si="9"/>
        <v>0</v>
      </c>
      <c r="AY18">
        <f t="shared" si="10"/>
        <v>4</v>
      </c>
      <c r="AZ18">
        <f t="shared" si="10"/>
        <v>6</v>
      </c>
      <c r="BA18">
        <f t="shared" si="10"/>
        <v>0</v>
      </c>
      <c r="BB18">
        <f t="shared" si="11"/>
        <v>10</v>
      </c>
      <c r="BC18">
        <v>0</v>
      </c>
      <c r="BD18">
        <v>0</v>
      </c>
      <c r="BE18">
        <v>0</v>
      </c>
      <c r="BF18">
        <f t="shared" si="12"/>
        <v>0</v>
      </c>
      <c r="BG18">
        <f t="shared" si="13"/>
        <v>4</v>
      </c>
      <c r="BH18">
        <f t="shared" si="13"/>
        <v>6</v>
      </c>
      <c r="BI18">
        <f t="shared" si="13"/>
        <v>0</v>
      </c>
      <c r="BJ18">
        <v>0</v>
      </c>
      <c r="BK18">
        <v>0</v>
      </c>
      <c r="BL18">
        <v>0</v>
      </c>
      <c r="BM18">
        <f t="shared" si="14"/>
        <v>0</v>
      </c>
      <c r="BN18">
        <v>0</v>
      </c>
      <c r="BO18">
        <v>0</v>
      </c>
      <c r="BP18">
        <v>0</v>
      </c>
      <c r="BQ18">
        <f t="shared" si="15"/>
        <v>0</v>
      </c>
      <c r="BR18">
        <v>0</v>
      </c>
      <c r="BS18">
        <v>0</v>
      </c>
      <c r="BT18">
        <v>0</v>
      </c>
      <c r="BU18">
        <f t="shared" si="16"/>
        <v>0</v>
      </c>
      <c r="BV18">
        <v>0</v>
      </c>
      <c r="BW18">
        <v>0</v>
      </c>
      <c r="BX18">
        <v>0</v>
      </c>
      <c r="BY18">
        <f t="shared" si="17"/>
        <v>0</v>
      </c>
      <c r="BZ18">
        <v>0</v>
      </c>
      <c r="CA18">
        <v>0</v>
      </c>
      <c r="CB18">
        <v>0</v>
      </c>
      <c r="CC18">
        <f t="shared" si="18"/>
        <v>0</v>
      </c>
      <c r="CD18">
        <v>0</v>
      </c>
      <c r="CE18">
        <v>0</v>
      </c>
      <c r="CF18">
        <v>0</v>
      </c>
      <c r="CG18">
        <f t="shared" si="19"/>
        <v>0</v>
      </c>
      <c r="CH18">
        <v>0</v>
      </c>
      <c r="CI18">
        <v>0</v>
      </c>
      <c r="CJ18">
        <v>0</v>
      </c>
      <c r="CK18">
        <f t="shared" si="20"/>
        <v>0</v>
      </c>
      <c r="CL18">
        <v>0</v>
      </c>
      <c r="CM18">
        <v>0</v>
      </c>
      <c r="CN18">
        <v>0</v>
      </c>
      <c r="CO18">
        <f t="shared" si="21"/>
        <v>0</v>
      </c>
      <c r="CP18">
        <f t="shared" si="22"/>
        <v>4</v>
      </c>
      <c r="CQ18">
        <f t="shared" si="22"/>
        <v>6</v>
      </c>
      <c r="CR18">
        <f t="shared" si="22"/>
        <v>0</v>
      </c>
      <c r="CS18">
        <f t="shared" si="23"/>
        <v>10</v>
      </c>
      <c r="CT18">
        <f t="shared" si="24"/>
        <v>4</v>
      </c>
      <c r="CU18">
        <f t="shared" si="24"/>
        <v>6</v>
      </c>
      <c r="CV18">
        <f t="shared" si="24"/>
        <v>0</v>
      </c>
      <c r="CW18">
        <f t="shared" si="25"/>
        <v>10</v>
      </c>
    </row>
    <row r="19" spans="1:101" ht="51" customHeight="1">
      <c r="A19">
        <f t="shared" si="26"/>
        <v>16</v>
      </c>
      <c r="B19" t="s">
        <v>40</v>
      </c>
      <c r="C19" t="s">
        <v>164</v>
      </c>
      <c r="D19">
        <v>21</v>
      </c>
      <c r="E19" t="s">
        <v>71</v>
      </c>
      <c r="F19" t="s">
        <v>91</v>
      </c>
      <c r="G19" t="s">
        <v>101</v>
      </c>
      <c r="H19" t="s">
        <v>165</v>
      </c>
      <c r="I19" t="s">
        <v>176</v>
      </c>
      <c r="J19">
        <v>510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f t="shared" si="27"/>
        <v>0</v>
      </c>
      <c r="S19">
        <v>250</v>
      </c>
      <c r="T19">
        <v>260</v>
      </c>
      <c r="U19">
        <v>0</v>
      </c>
      <c r="V19">
        <f t="shared" si="1"/>
        <v>510</v>
      </c>
      <c r="W19">
        <v>0</v>
      </c>
      <c r="X19">
        <v>0</v>
      </c>
      <c r="Y19">
        <v>0</v>
      </c>
      <c r="Z19">
        <f t="shared" si="2"/>
        <v>0</v>
      </c>
      <c r="AA19">
        <v>0</v>
      </c>
      <c r="AB19">
        <v>0</v>
      </c>
      <c r="AC19">
        <v>0</v>
      </c>
      <c r="AD19">
        <f t="shared" si="3"/>
        <v>0</v>
      </c>
      <c r="AE19">
        <v>0</v>
      </c>
      <c r="AF19">
        <v>0</v>
      </c>
      <c r="AG19">
        <v>0</v>
      </c>
      <c r="AH19">
        <f t="shared" si="4"/>
        <v>0</v>
      </c>
      <c r="AI19">
        <f t="shared" si="5"/>
        <v>250</v>
      </c>
      <c r="AJ19">
        <f t="shared" si="5"/>
        <v>260</v>
      </c>
      <c r="AK19">
        <f t="shared" si="5"/>
        <v>0</v>
      </c>
      <c r="AL19">
        <f t="shared" si="6"/>
        <v>510</v>
      </c>
      <c r="AM19">
        <v>0</v>
      </c>
      <c r="AN19">
        <v>0</v>
      </c>
      <c r="AO19">
        <v>0</v>
      </c>
      <c r="AP19">
        <f t="shared" si="7"/>
        <v>0</v>
      </c>
      <c r="AQ19">
        <v>0</v>
      </c>
      <c r="AR19">
        <v>0</v>
      </c>
      <c r="AS19">
        <v>0</v>
      </c>
      <c r="AT19">
        <f t="shared" si="8"/>
        <v>0</v>
      </c>
      <c r="AU19">
        <v>0</v>
      </c>
      <c r="AV19">
        <v>0</v>
      </c>
      <c r="AW19">
        <v>0</v>
      </c>
      <c r="AX19">
        <f t="shared" si="9"/>
        <v>0</v>
      </c>
      <c r="AY19">
        <f t="shared" si="10"/>
        <v>250</v>
      </c>
      <c r="AZ19">
        <f t="shared" si="10"/>
        <v>260</v>
      </c>
      <c r="BA19">
        <f t="shared" si="10"/>
        <v>0</v>
      </c>
      <c r="BB19">
        <f t="shared" si="11"/>
        <v>510</v>
      </c>
      <c r="BC19">
        <v>0</v>
      </c>
      <c r="BD19">
        <v>0</v>
      </c>
      <c r="BE19">
        <v>0</v>
      </c>
      <c r="BF19">
        <f t="shared" si="12"/>
        <v>0</v>
      </c>
      <c r="BG19">
        <f t="shared" si="13"/>
        <v>250</v>
      </c>
      <c r="BH19">
        <f t="shared" si="13"/>
        <v>260</v>
      </c>
      <c r="BI19">
        <f t="shared" si="13"/>
        <v>0</v>
      </c>
      <c r="BJ19">
        <v>0</v>
      </c>
      <c r="BK19">
        <v>0</v>
      </c>
      <c r="BL19">
        <v>0</v>
      </c>
      <c r="BM19">
        <f t="shared" si="14"/>
        <v>0</v>
      </c>
      <c r="BN19">
        <v>0</v>
      </c>
      <c r="BO19">
        <v>0</v>
      </c>
      <c r="BP19">
        <v>0</v>
      </c>
      <c r="BQ19">
        <f t="shared" si="15"/>
        <v>0</v>
      </c>
      <c r="BR19">
        <v>1</v>
      </c>
      <c r="BS19">
        <v>0</v>
      </c>
      <c r="BT19">
        <v>0</v>
      </c>
      <c r="BU19">
        <f t="shared" si="16"/>
        <v>1</v>
      </c>
      <c r="BV19">
        <v>0</v>
      </c>
      <c r="BW19">
        <v>0</v>
      </c>
      <c r="BX19">
        <v>0</v>
      </c>
      <c r="BY19">
        <f t="shared" si="17"/>
        <v>0</v>
      </c>
      <c r="BZ19">
        <v>0</v>
      </c>
      <c r="CA19">
        <v>0</v>
      </c>
      <c r="CB19">
        <v>0</v>
      </c>
      <c r="CC19">
        <f t="shared" si="18"/>
        <v>0</v>
      </c>
      <c r="CD19">
        <v>0</v>
      </c>
      <c r="CE19">
        <v>0</v>
      </c>
      <c r="CF19">
        <v>0</v>
      </c>
      <c r="CG19">
        <f t="shared" si="19"/>
        <v>0</v>
      </c>
      <c r="CH19">
        <v>0</v>
      </c>
      <c r="CI19">
        <v>0</v>
      </c>
      <c r="CJ19">
        <v>0</v>
      </c>
      <c r="CK19">
        <f t="shared" si="20"/>
        <v>0</v>
      </c>
      <c r="CL19">
        <v>0</v>
      </c>
      <c r="CM19">
        <v>0</v>
      </c>
      <c r="CN19">
        <v>0</v>
      </c>
      <c r="CO19">
        <f t="shared" si="21"/>
        <v>0</v>
      </c>
      <c r="CP19">
        <f t="shared" si="22"/>
        <v>249</v>
      </c>
      <c r="CQ19">
        <f t="shared" si="22"/>
        <v>260</v>
      </c>
      <c r="CR19">
        <f t="shared" si="22"/>
        <v>0</v>
      </c>
      <c r="CS19">
        <f t="shared" si="23"/>
        <v>509</v>
      </c>
      <c r="CT19">
        <f t="shared" si="24"/>
        <v>250</v>
      </c>
      <c r="CU19">
        <f t="shared" si="24"/>
        <v>260</v>
      </c>
      <c r="CV19">
        <f t="shared" si="24"/>
        <v>0</v>
      </c>
      <c r="CW19">
        <f t="shared" si="25"/>
        <v>510</v>
      </c>
    </row>
    <row r="20" spans="1:101" ht="34.5" customHeight="1">
      <c r="A20">
        <f t="shared" si="26"/>
        <v>17</v>
      </c>
      <c r="B20" t="s">
        <v>40</v>
      </c>
      <c r="C20" t="s">
        <v>166</v>
      </c>
      <c r="D20">
        <v>27</v>
      </c>
      <c r="E20" t="s">
        <v>71</v>
      </c>
      <c r="F20" t="s">
        <v>91</v>
      </c>
      <c r="G20" t="s">
        <v>93</v>
      </c>
      <c r="H20" t="s">
        <v>167</v>
      </c>
      <c r="I20" t="s">
        <v>84</v>
      </c>
      <c r="J20">
        <v>105</v>
      </c>
      <c r="K20">
        <v>0</v>
      </c>
      <c r="L20">
        <v>0</v>
      </c>
      <c r="M20">
        <v>0</v>
      </c>
      <c r="N20">
        <f t="shared" si="0"/>
        <v>0</v>
      </c>
      <c r="O20">
        <v>0</v>
      </c>
      <c r="P20">
        <v>0</v>
      </c>
      <c r="Q20">
        <v>0</v>
      </c>
      <c r="R20">
        <f t="shared" si="27"/>
        <v>0</v>
      </c>
      <c r="S20">
        <v>0</v>
      </c>
      <c r="T20">
        <v>0</v>
      </c>
      <c r="U20">
        <v>0</v>
      </c>
      <c r="V20">
        <f t="shared" si="1"/>
        <v>0</v>
      </c>
      <c r="W20">
        <v>50</v>
      </c>
      <c r="X20">
        <v>55</v>
      </c>
      <c r="Y20">
        <v>0</v>
      </c>
      <c r="Z20">
        <f t="shared" si="2"/>
        <v>105</v>
      </c>
      <c r="AA20">
        <v>0</v>
      </c>
      <c r="AB20">
        <v>0</v>
      </c>
      <c r="AC20">
        <v>0</v>
      </c>
      <c r="AD20">
        <f t="shared" si="3"/>
        <v>0</v>
      </c>
      <c r="AE20">
        <v>0</v>
      </c>
      <c r="AF20">
        <v>0</v>
      </c>
      <c r="AG20">
        <v>0</v>
      </c>
      <c r="AH20">
        <f t="shared" si="4"/>
        <v>0</v>
      </c>
      <c r="AI20">
        <f t="shared" si="5"/>
        <v>50</v>
      </c>
      <c r="AJ20">
        <f t="shared" si="5"/>
        <v>55</v>
      </c>
      <c r="AK20">
        <f t="shared" si="5"/>
        <v>0</v>
      </c>
      <c r="AL20">
        <f t="shared" si="6"/>
        <v>105</v>
      </c>
      <c r="AM20">
        <v>2</v>
      </c>
      <c r="AN20">
        <v>0</v>
      </c>
      <c r="AO20">
        <v>0</v>
      </c>
      <c r="AP20">
        <f t="shared" si="7"/>
        <v>2</v>
      </c>
      <c r="AQ20">
        <v>0</v>
      </c>
      <c r="AR20">
        <v>0</v>
      </c>
      <c r="AS20">
        <v>0</v>
      </c>
      <c r="AT20">
        <f t="shared" si="8"/>
        <v>0</v>
      </c>
      <c r="AU20">
        <v>0</v>
      </c>
      <c r="AV20">
        <v>0</v>
      </c>
      <c r="AW20">
        <v>0</v>
      </c>
      <c r="AX20">
        <f t="shared" si="9"/>
        <v>0</v>
      </c>
      <c r="AY20">
        <f t="shared" si="10"/>
        <v>48</v>
      </c>
      <c r="AZ20">
        <f t="shared" si="10"/>
        <v>55</v>
      </c>
      <c r="BA20">
        <f t="shared" si="10"/>
        <v>0</v>
      </c>
      <c r="BB20">
        <f t="shared" si="11"/>
        <v>103</v>
      </c>
      <c r="BC20">
        <v>0</v>
      </c>
      <c r="BD20">
        <v>0</v>
      </c>
      <c r="BE20">
        <v>0</v>
      </c>
      <c r="BF20">
        <f t="shared" si="12"/>
        <v>0</v>
      </c>
      <c r="BG20">
        <f t="shared" si="13"/>
        <v>50</v>
      </c>
      <c r="BH20">
        <f t="shared" si="13"/>
        <v>55</v>
      </c>
      <c r="BI20">
        <f t="shared" si="13"/>
        <v>0</v>
      </c>
      <c r="BJ20">
        <v>0</v>
      </c>
      <c r="BK20">
        <v>0</v>
      </c>
      <c r="BL20">
        <v>0</v>
      </c>
      <c r="BM20">
        <f t="shared" si="14"/>
        <v>0</v>
      </c>
      <c r="BN20">
        <v>0</v>
      </c>
      <c r="BO20">
        <v>0</v>
      </c>
      <c r="BP20">
        <v>0</v>
      </c>
      <c r="BQ20">
        <f t="shared" si="15"/>
        <v>0</v>
      </c>
      <c r="BR20">
        <v>0</v>
      </c>
      <c r="BS20">
        <v>0</v>
      </c>
      <c r="BT20">
        <v>0</v>
      </c>
      <c r="BU20">
        <f t="shared" si="16"/>
        <v>0</v>
      </c>
      <c r="BV20">
        <v>0</v>
      </c>
      <c r="BW20">
        <v>0</v>
      </c>
      <c r="BX20">
        <v>0</v>
      </c>
      <c r="BY20">
        <f t="shared" si="17"/>
        <v>0</v>
      </c>
      <c r="BZ20">
        <v>0</v>
      </c>
      <c r="CA20">
        <v>0</v>
      </c>
      <c r="CB20">
        <v>0</v>
      </c>
      <c r="CC20">
        <f t="shared" si="18"/>
        <v>0</v>
      </c>
      <c r="CD20">
        <v>0</v>
      </c>
      <c r="CE20">
        <v>0</v>
      </c>
      <c r="CF20">
        <v>0</v>
      </c>
      <c r="CG20">
        <f t="shared" si="19"/>
        <v>0</v>
      </c>
      <c r="CH20">
        <v>0</v>
      </c>
      <c r="CI20">
        <v>0</v>
      </c>
      <c r="CJ20">
        <v>0</v>
      </c>
      <c r="CK20">
        <f t="shared" si="20"/>
        <v>0</v>
      </c>
      <c r="CL20">
        <v>0</v>
      </c>
      <c r="CM20">
        <v>0</v>
      </c>
      <c r="CN20">
        <v>0</v>
      </c>
      <c r="CO20">
        <f t="shared" si="21"/>
        <v>0</v>
      </c>
      <c r="CP20">
        <f t="shared" si="22"/>
        <v>50</v>
      </c>
      <c r="CQ20">
        <f t="shared" si="22"/>
        <v>55</v>
      </c>
      <c r="CR20">
        <f t="shared" si="22"/>
        <v>0</v>
      </c>
      <c r="CS20">
        <f t="shared" si="23"/>
        <v>105</v>
      </c>
      <c r="CT20">
        <f t="shared" si="24"/>
        <v>50</v>
      </c>
      <c r="CU20">
        <f t="shared" si="24"/>
        <v>55</v>
      </c>
      <c r="CV20">
        <f t="shared" si="24"/>
        <v>0</v>
      </c>
      <c r="CW20">
        <f t="shared" si="25"/>
        <v>105</v>
      </c>
    </row>
    <row r="21" spans="1:101" ht="39" customHeight="1">
      <c r="A21">
        <f t="shared" si="26"/>
        <v>18</v>
      </c>
      <c r="B21" t="s">
        <v>40</v>
      </c>
      <c r="C21" t="s">
        <v>168</v>
      </c>
      <c r="D21">
        <v>27</v>
      </c>
      <c r="E21" t="s">
        <v>71</v>
      </c>
      <c r="F21" t="s">
        <v>91</v>
      </c>
      <c r="G21" t="s">
        <v>93</v>
      </c>
      <c r="H21" t="s">
        <v>167</v>
      </c>
      <c r="I21" t="s">
        <v>176</v>
      </c>
      <c r="J21">
        <v>216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f t="shared" si="27"/>
        <v>0</v>
      </c>
      <c r="S21">
        <v>103</v>
      </c>
      <c r="T21">
        <v>113</v>
      </c>
      <c r="U21">
        <v>0</v>
      </c>
      <c r="V21">
        <v>0</v>
      </c>
      <c r="W21">
        <v>0</v>
      </c>
      <c r="X21">
        <v>0</v>
      </c>
      <c r="Y21">
        <v>0</v>
      </c>
      <c r="Z21">
        <f t="shared" si="2"/>
        <v>0</v>
      </c>
      <c r="AA21">
        <v>0</v>
      </c>
      <c r="AB21">
        <v>0</v>
      </c>
      <c r="AC21">
        <v>0</v>
      </c>
      <c r="AD21">
        <f t="shared" si="3"/>
        <v>0</v>
      </c>
      <c r="AE21">
        <v>0</v>
      </c>
      <c r="AF21">
        <v>0</v>
      </c>
      <c r="AG21">
        <v>0</v>
      </c>
      <c r="AH21">
        <f t="shared" si="4"/>
        <v>0</v>
      </c>
      <c r="AI21">
        <f t="shared" si="5"/>
        <v>103</v>
      </c>
      <c r="AJ21">
        <f t="shared" si="5"/>
        <v>113</v>
      </c>
      <c r="AK21">
        <f t="shared" si="5"/>
        <v>0</v>
      </c>
      <c r="AL21">
        <f t="shared" si="6"/>
        <v>216</v>
      </c>
      <c r="AM21">
        <v>0</v>
      </c>
      <c r="AN21">
        <v>0</v>
      </c>
      <c r="AO21">
        <v>0</v>
      </c>
      <c r="AP21">
        <f t="shared" si="7"/>
        <v>0</v>
      </c>
      <c r="AQ21">
        <v>0</v>
      </c>
      <c r="AR21">
        <v>0</v>
      </c>
      <c r="AS21">
        <v>0</v>
      </c>
      <c r="AT21">
        <f t="shared" si="8"/>
        <v>0</v>
      </c>
      <c r="AU21">
        <v>0</v>
      </c>
      <c r="AV21">
        <v>0</v>
      </c>
      <c r="AW21">
        <v>0</v>
      </c>
      <c r="AX21">
        <f t="shared" si="9"/>
        <v>0</v>
      </c>
      <c r="AY21">
        <f t="shared" si="10"/>
        <v>103</v>
      </c>
      <c r="AZ21">
        <f t="shared" si="10"/>
        <v>113</v>
      </c>
      <c r="BA21">
        <f t="shared" si="10"/>
        <v>0</v>
      </c>
      <c r="BB21">
        <f t="shared" si="11"/>
        <v>216</v>
      </c>
      <c r="BC21">
        <v>0</v>
      </c>
      <c r="BD21">
        <v>0</v>
      </c>
      <c r="BE21">
        <v>0</v>
      </c>
      <c r="BF21">
        <f t="shared" si="12"/>
        <v>0</v>
      </c>
      <c r="BG21">
        <f t="shared" si="13"/>
        <v>103</v>
      </c>
      <c r="BH21">
        <f t="shared" si="13"/>
        <v>113</v>
      </c>
      <c r="BI21">
        <f t="shared" si="13"/>
        <v>0</v>
      </c>
      <c r="BJ21">
        <v>0</v>
      </c>
      <c r="BK21">
        <v>0</v>
      </c>
      <c r="BL21">
        <v>0</v>
      </c>
      <c r="BM21">
        <f t="shared" si="14"/>
        <v>0</v>
      </c>
      <c r="BN21">
        <v>0</v>
      </c>
      <c r="BO21">
        <v>0</v>
      </c>
      <c r="BP21">
        <v>0</v>
      </c>
      <c r="BQ21">
        <f t="shared" si="15"/>
        <v>0</v>
      </c>
      <c r="BR21">
        <v>0</v>
      </c>
      <c r="BS21">
        <v>0</v>
      </c>
      <c r="BT21">
        <v>0</v>
      </c>
      <c r="BU21">
        <f t="shared" si="16"/>
        <v>0</v>
      </c>
      <c r="BV21">
        <v>0</v>
      </c>
      <c r="BW21">
        <v>0</v>
      </c>
      <c r="BX21">
        <v>0</v>
      </c>
      <c r="BY21">
        <f t="shared" si="17"/>
        <v>0</v>
      </c>
      <c r="BZ21">
        <v>0</v>
      </c>
      <c r="CA21">
        <v>0</v>
      </c>
      <c r="CB21">
        <v>0</v>
      </c>
      <c r="CC21">
        <f t="shared" si="18"/>
        <v>0</v>
      </c>
      <c r="CD21">
        <v>0</v>
      </c>
      <c r="CE21">
        <v>0</v>
      </c>
      <c r="CF21">
        <v>0</v>
      </c>
      <c r="CG21">
        <f t="shared" si="19"/>
        <v>0</v>
      </c>
      <c r="CH21">
        <v>0</v>
      </c>
      <c r="CI21">
        <v>0</v>
      </c>
      <c r="CJ21">
        <v>0</v>
      </c>
      <c r="CK21">
        <f t="shared" si="20"/>
        <v>0</v>
      </c>
      <c r="CL21">
        <v>0</v>
      </c>
      <c r="CM21">
        <v>0</v>
      </c>
      <c r="CN21">
        <v>0</v>
      </c>
      <c r="CO21">
        <f t="shared" si="21"/>
        <v>0</v>
      </c>
      <c r="CP21">
        <f t="shared" si="22"/>
        <v>103</v>
      </c>
      <c r="CQ21">
        <f t="shared" si="22"/>
        <v>113</v>
      </c>
      <c r="CR21">
        <f t="shared" si="22"/>
        <v>0</v>
      </c>
      <c r="CS21">
        <f t="shared" si="23"/>
        <v>216</v>
      </c>
      <c r="CT21">
        <f t="shared" si="24"/>
        <v>103</v>
      </c>
      <c r="CU21">
        <f t="shared" si="24"/>
        <v>113</v>
      </c>
      <c r="CV21">
        <f t="shared" si="24"/>
        <v>0</v>
      </c>
      <c r="CW21">
        <f t="shared" si="25"/>
        <v>216</v>
      </c>
    </row>
    <row r="22" spans="1:101" ht="79.5" customHeight="1">
      <c r="A22">
        <f t="shared" si="26"/>
        <v>19</v>
      </c>
      <c r="B22" t="s">
        <v>40</v>
      </c>
      <c r="C22" t="s">
        <v>145</v>
      </c>
      <c r="D22">
        <v>28</v>
      </c>
      <c r="E22" t="s">
        <v>71</v>
      </c>
      <c r="F22" t="s">
        <v>91</v>
      </c>
      <c r="G22" t="s">
        <v>91</v>
      </c>
      <c r="H22" t="s">
        <v>102</v>
      </c>
      <c r="I22" t="s">
        <v>38</v>
      </c>
      <c r="J22">
        <v>693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f t="shared" si="27"/>
        <v>0</v>
      </c>
      <c r="S22">
        <v>0</v>
      </c>
      <c r="T22">
        <v>0</v>
      </c>
      <c r="U22">
        <v>0</v>
      </c>
      <c r="V22">
        <f t="shared" si="1"/>
        <v>0</v>
      </c>
      <c r="W22">
        <v>0</v>
      </c>
      <c r="X22">
        <v>0</v>
      </c>
      <c r="Y22">
        <v>0</v>
      </c>
      <c r="Z22">
        <f t="shared" si="2"/>
        <v>0</v>
      </c>
      <c r="AA22">
        <v>156</v>
      </c>
      <c r="AB22">
        <v>537</v>
      </c>
      <c r="AC22">
        <v>0</v>
      </c>
      <c r="AD22">
        <f t="shared" si="3"/>
        <v>693</v>
      </c>
      <c r="AE22">
        <v>0</v>
      </c>
      <c r="AF22">
        <v>0</v>
      </c>
      <c r="AG22">
        <v>0</v>
      </c>
      <c r="AH22">
        <f t="shared" si="4"/>
        <v>0</v>
      </c>
      <c r="AI22">
        <f t="shared" si="5"/>
        <v>156</v>
      </c>
      <c r="AJ22">
        <f t="shared" si="5"/>
        <v>537</v>
      </c>
      <c r="AK22">
        <v>0</v>
      </c>
      <c r="AL22">
        <f t="shared" si="6"/>
        <v>693</v>
      </c>
      <c r="AM22">
        <v>0</v>
      </c>
      <c r="AN22">
        <v>0</v>
      </c>
      <c r="AO22">
        <v>0</v>
      </c>
      <c r="AP22">
        <f t="shared" si="7"/>
        <v>0</v>
      </c>
      <c r="AQ22">
        <v>0</v>
      </c>
      <c r="AR22">
        <v>0</v>
      </c>
      <c r="AS22">
        <v>0</v>
      </c>
      <c r="AT22">
        <f t="shared" si="8"/>
        <v>0</v>
      </c>
      <c r="AU22">
        <v>0</v>
      </c>
      <c r="AV22">
        <v>0</v>
      </c>
      <c r="AW22">
        <v>0</v>
      </c>
      <c r="AX22">
        <f t="shared" si="9"/>
        <v>0</v>
      </c>
      <c r="AY22">
        <f t="shared" si="10"/>
        <v>156</v>
      </c>
      <c r="AZ22">
        <f t="shared" si="10"/>
        <v>537</v>
      </c>
      <c r="BA22">
        <f t="shared" si="10"/>
        <v>0</v>
      </c>
      <c r="BB22">
        <f t="shared" si="11"/>
        <v>693</v>
      </c>
      <c r="BC22">
        <v>0</v>
      </c>
      <c r="BD22">
        <v>0</v>
      </c>
      <c r="BE22">
        <v>0</v>
      </c>
      <c r="BF22">
        <f t="shared" si="12"/>
        <v>0</v>
      </c>
      <c r="BG22">
        <f t="shared" si="13"/>
        <v>156</v>
      </c>
      <c r="BH22">
        <f t="shared" si="13"/>
        <v>537</v>
      </c>
      <c r="BI22">
        <f t="shared" si="13"/>
        <v>0</v>
      </c>
      <c r="BJ22">
        <v>0</v>
      </c>
      <c r="BK22">
        <v>0</v>
      </c>
      <c r="BL22">
        <v>0</v>
      </c>
      <c r="BM22">
        <f t="shared" si="14"/>
        <v>0</v>
      </c>
      <c r="BN22">
        <v>0</v>
      </c>
      <c r="BO22">
        <v>0</v>
      </c>
      <c r="BP22">
        <v>0</v>
      </c>
      <c r="BQ22">
        <f t="shared" si="15"/>
        <v>0</v>
      </c>
      <c r="BR22">
        <v>0</v>
      </c>
      <c r="BS22">
        <v>0</v>
      </c>
      <c r="BT22">
        <v>0</v>
      </c>
      <c r="BU22">
        <f t="shared" si="16"/>
        <v>0</v>
      </c>
      <c r="BV22">
        <v>0</v>
      </c>
      <c r="BW22">
        <v>0</v>
      </c>
      <c r="BX22">
        <v>0</v>
      </c>
      <c r="BY22">
        <f t="shared" si="17"/>
        <v>0</v>
      </c>
      <c r="BZ22">
        <v>0</v>
      </c>
      <c r="CA22">
        <v>0</v>
      </c>
      <c r="CB22">
        <v>0</v>
      </c>
      <c r="CC22">
        <f t="shared" si="18"/>
        <v>0</v>
      </c>
      <c r="CD22">
        <v>0</v>
      </c>
      <c r="CE22">
        <v>0</v>
      </c>
      <c r="CF22">
        <v>0</v>
      </c>
      <c r="CG22">
        <f t="shared" si="19"/>
        <v>0</v>
      </c>
      <c r="CH22">
        <v>0</v>
      </c>
      <c r="CI22">
        <v>0</v>
      </c>
      <c r="CJ22">
        <v>0</v>
      </c>
      <c r="CK22">
        <f t="shared" si="20"/>
        <v>0</v>
      </c>
      <c r="CL22">
        <v>0</v>
      </c>
      <c r="CM22">
        <v>0</v>
      </c>
      <c r="CN22">
        <v>0</v>
      </c>
      <c r="CO22">
        <f t="shared" si="21"/>
        <v>0</v>
      </c>
      <c r="CP22">
        <f t="shared" si="22"/>
        <v>156</v>
      </c>
      <c r="CQ22">
        <f t="shared" si="22"/>
        <v>537</v>
      </c>
      <c r="CR22">
        <f t="shared" si="22"/>
        <v>0</v>
      </c>
      <c r="CS22">
        <f t="shared" si="23"/>
        <v>693</v>
      </c>
      <c r="CT22">
        <f t="shared" si="24"/>
        <v>156</v>
      </c>
      <c r="CU22">
        <f t="shared" si="24"/>
        <v>537</v>
      </c>
      <c r="CV22">
        <f t="shared" si="24"/>
        <v>0</v>
      </c>
      <c r="CW22">
        <f t="shared" si="25"/>
        <v>693</v>
      </c>
    </row>
    <row r="23" spans="1:101" ht="103.5" customHeight="1">
      <c r="A23">
        <f t="shared" si="26"/>
        <v>20</v>
      </c>
      <c r="B23" t="s">
        <v>34</v>
      </c>
      <c r="C23" t="s">
        <v>146</v>
      </c>
      <c r="D23">
        <v>27</v>
      </c>
      <c r="E23" t="s">
        <v>71</v>
      </c>
      <c r="F23" t="s">
        <v>91</v>
      </c>
      <c r="G23" t="s">
        <v>91</v>
      </c>
      <c r="H23" t="s">
        <v>103</v>
      </c>
      <c r="I23" t="s">
        <v>38</v>
      </c>
      <c r="J23">
        <v>85</v>
      </c>
      <c r="K23">
        <v>0</v>
      </c>
      <c r="L23">
        <v>0</v>
      </c>
      <c r="M23">
        <v>0</v>
      </c>
      <c r="N23">
        <f t="shared" si="0"/>
        <v>0</v>
      </c>
      <c r="O23">
        <v>0</v>
      </c>
      <c r="P23">
        <v>0</v>
      </c>
      <c r="Q23">
        <v>0</v>
      </c>
      <c r="R23">
        <f t="shared" si="27"/>
        <v>0</v>
      </c>
      <c r="S23">
        <v>0</v>
      </c>
      <c r="T23">
        <v>0</v>
      </c>
      <c r="U23">
        <v>0</v>
      </c>
      <c r="V23">
        <f t="shared" si="1"/>
        <v>0</v>
      </c>
      <c r="W23">
        <v>0</v>
      </c>
      <c r="X23">
        <v>0</v>
      </c>
      <c r="Y23">
        <v>0</v>
      </c>
      <c r="Z23">
        <f t="shared" si="2"/>
        <v>0</v>
      </c>
      <c r="AA23">
        <v>58</v>
      </c>
      <c r="AB23">
        <v>27</v>
      </c>
      <c r="AC23">
        <v>0</v>
      </c>
      <c r="AD23">
        <f t="shared" si="3"/>
        <v>85</v>
      </c>
      <c r="AE23">
        <v>0</v>
      </c>
      <c r="AF23">
        <v>0</v>
      </c>
      <c r="AG23">
        <v>0</v>
      </c>
      <c r="AH23">
        <f t="shared" si="4"/>
        <v>0</v>
      </c>
      <c r="AI23">
        <f t="shared" si="5"/>
        <v>58</v>
      </c>
      <c r="AJ23">
        <f t="shared" si="5"/>
        <v>27</v>
      </c>
      <c r="AK23">
        <f t="shared" si="5"/>
        <v>0</v>
      </c>
      <c r="AL23">
        <f t="shared" si="6"/>
        <v>85</v>
      </c>
      <c r="AM23">
        <v>0</v>
      </c>
      <c r="AN23">
        <v>0</v>
      </c>
      <c r="AO23">
        <v>0</v>
      </c>
      <c r="AP23">
        <f t="shared" si="7"/>
        <v>0</v>
      </c>
      <c r="AQ23">
        <v>0</v>
      </c>
      <c r="AR23">
        <v>0</v>
      </c>
      <c r="AS23">
        <v>0</v>
      </c>
      <c r="AT23">
        <f t="shared" si="8"/>
        <v>0</v>
      </c>
      <c r="AU23">
        <v>0</v>
      </c>
      <c r="AV23">
        <v>0</v>
      </c>
      <c r="AW23">
        <v>0</v>
      </c>
      <c r="AX23">
        <f t="shared" si="9"/>
        <v>0</v>
      </c>
      <c r="AY23">
        <f t="shared" si="10"/>
        <v>58</v>
      </c>
      <c r="AZ23">
        <f t="shared" si="10"/>
        <v>27</v>
      </c>
      <c r="BA23">
        <f t="shared" si="10"/>
        <v>0</v>
      </c>
      <c r="BB23">
        <f t="shared" si="11"/>
        <v>85</v>
      </c>
      <c r="BC23">
        <v>0</v>
      </c>
      <c r="BD23">
        <v>0</v>
      </c>
      <c r="BE23">
        <v>0</v>
      </c>
      <c r="BF23">
        <v>0</v>
      </c>
      <c r="BG23">
        <f t="shared" si="13"/>
        <v>58</v>
      </c>
      <c r="BH23">
        <f t="shared" si="13"/>
        <v>27</v>
      </c>
      <c r="BI23">
        <f t="shared" si="13"/>
        <v>0</v>
      </c>
      <c r="BJ23">
        <v>0</v>
      </c>
      <c r="BK23">
        <v>0</v>
      </c>
      <c r="BL23">
        <v>0</v>
      </c>
      <c r="BM23">
        <f t="shared" si="14"/>
        <v>0</v>
      </c>
      <c r="BN23">
        <v>0</v>
      </c>
      <c r="BO23">
        <v>0</v>
      </c>
      <c r="BP23">
        <v>0</v>
      </c>
      <c r="BQ23">
        <f t="shared" si="15"/>
        <v>0</v>
      </c>
      <c r="BR23">
        <v>0</v>
      </c>
      <c r="BS23">
        <v>0</v>
      </c>
      <c r="BT23">
        <v>0</v>
      </c>
      <c r="BU23">
        <f t="shared" si="16"/>
        <v>0</v>
      </c>
      <c r="BV23">
        <v>0</v>
      </c>
      <c r="BW23">
        <v>0</v>
      </c>
      <c r="BX23">
        <v>0</v>
      </c>
      <c r="BY23">
        <f t="shared" si="17"/>
        <v>0</v>
      </c>
      <c r="BZ23">
        <v>0</v>
      </c>
      <c r="CA23">
        <v>0</v>
      </c>
      <c r="CB23">
        <v>0</v>
      </c>
      <c r="CC23">
        <f t="shared" si="18"/>
        <v>0</v>
      </c>
      <c r="CD23">
        <v>0</v>
      </c>
      <c r="CE23">
        <v>0</v>
      </c>
      <c r="CF23">
        <v>0</v>
      </c>
      <c r="CG23">
        <f t="shared" si="19"/>
        <v>0</v>
      </c>
      <c r="CH23">
        <v>0</v>
      </c>
      <c r="CI23">
        <v>0</v>
      </c>
      <c r="CJ23">
        <v>0</v>
      </c>
      <c r="CK23">
        <f t="shared" si="20"/>
        <v>0</v>
      </c>
      <c r="CL23">
        <v>0</v>
      </c>
      <c r="CM23">
        <v>0</v>
      </c>
      <c r="CN23">
        <v>0</v>
      </c>
      <c r="CO23">
        <f t="shared" si="21"/>
        <v>0</v>
      </c>
      <c r="CP23">
        <f t="shared" si="22"/>
        <v>58</v>
      </c>
      <c r="CQ23">
        <f t="shared" si="22"/>
        <v>27</v>
      </c>
      <c r="CR23">
        <f t="shared" si="22"/>
        <v>0</v>
      </c>
      <c r="CS23">
        <f t="shared" si="23"/>
        <v>85</v>
      </c>
      <c r="CT23">
        <f t="shared" si="24"/>
        <v>58</v>
      </c>
      <c r="CU23">
        <f t="shared" si="24"/>
        <v>27</v>
      </c>
      <c r="CV23">
        <f t="shared" si="24"/>
        <v>0</v>
      </c>
      <c r="CW23">
        <f t="shared" si="25"/>
        <v>85</v>
      </c>
    </row>
    <row r="24" spans="1:101" ht="38.25" customHeight="1">
      <c r="A24">
        <f t="shared" si="26"/>
        <v>21</v>
      </c>
      <c r="B24" t="s">
        <v>41</v>
      </c>
      <c r="C24" t="s">
        <v>195</v>
      </c>
      <c r="D24">
        <v>5</v>
      </c>
      <c r="E24" t="s">
        <v>72</v>
      </c>
      <c r="F24" t="s">
        <v>91</v>
      </c>
      <c r="G24" t="s">
        <v>91</v>
      </c>
      <c r="H24" t="s">
        <v>104</v>
      </c>
      <c r="I24" t="s">
        <v>38</v>
      </c>
      <c r="J24">
        <v>65</v>
      </c>
      <c r="K24">
        <v>0</v>
      </c>
      <c r="L24">
        <v>0</v>
      </c>
      <c r="M24">
        <v>0</v>
      </c>
      <c r="N24">
        <f t="shared" ref="N24:N36" si="28">SUM(K24:M24)</f>
        <v>0</v>
      </c>
      <c r="O24">
        <v>0</v>
      </c>
      <c r="P24">
        <v>0</v>
      </c>
      <c r="Q24">
        <v>0</v>
      </c>
      <c r="R24">
        <f t="shared" ref="R24:R36" si="29">SUM(O24:Q24)</f>
        <v>0</v>
      </c>
      <c r="S24">
        <v>0</v>
      </c>
      <c r="T24">
        <v>0</v>
      </c>
      <c r="U24">
        <v>0</v>
      </c>
      <c r="V24">
        <f t="shared" ref="V24:V36" si="30">SUM(S24:U24)</f>
        <v>0</v>
      </c>
      <c r="W24">
        <v>2</v>
      </c>
      <c r="X24">
        <v>10</v>
      </c>
      <c r="Y24">
        <v>0</v>
      </c>
      <c r="Z24">
        <f t="shared" ref="Z24:Z36" si="31">SUM(W24:Y24)</f>
        <v>12</v>
      </c>
      <c r="AA24">
        <v>9</v>
      </c>
      <c r="AB24">
        <v>33</v>
      </c>
      <c r="AC24">
        <v>0</v>
      </c>
      <c r="AD24">
        <f t="shared" ref="AD24:AD36" si="32">SUM(AA24:AC24)</f>
        <v>42</v>
      </c>
      <c r="AE24">
        <v>4</v>
      </c>
      <c r="AF24">
        <v>7</v>
      </c>
      <c r="AG24">
        <v>0</v>
      </c>
      <c r="AH24">
        <f t="shared" ref="AH24:AH36" si="33">SUM(AE24:AG24)</f>
        <v>11</v>
      </c>
      <c r="AI24">
        <f t="shared" si="5"/>
        <v>15</v>
      </c>
      <c r="AJ24">
        <f t="shared" si="5"/>
        <v>50</v>
      </c>
      <c r="AK24">
        <f t="shared" si="5"/>
        <v>0</v>
      </c>
      <c r="AL24">
        <f t="shared" si="6"/>
        <v>65</v>
      </c>
      <c r="AM24">
        <v>0</v>
      </c>
      <c r="AN24">
        <v>1</v>
      </c>
      <c r="AO24">
        <v>0</v>
      </c>
      <c r="AP24">
        <f t="shared" si="7"/>
        <v>1</v>
      </c>
      <c r="AQ24">
        <v>0</v>
      </c>
      <c r="AR24">
        <v>0</v>
      </c>
      <c r="AS24">
        <v>0</v>
      </c>
      <c r="AT24">
        <f t="shared" si="8"/>
        <v>0</v>
      </c>
      <c r="AU24">
        <v>0</v>
      </c>
      <c r="AV24">
        <v>0</v>
      </c>
      <c r="AW24">
        <v>0</v>
      </c>
      <c r="AX24">
        <f t="shared" si="9"/>
        <v>0</v>
      </c>
      <c r="AY24">
        <f t="shared" si="10"/>
        <v>15</v>
      </c>
      <c r="AZ24">
        <f t="shared" si="10"/>
        <v>49</v>
      </c>
      <c r="BA24">
        <f t="shared" si="10"/>
        <v>0</v>
      </c>
      <c r="BB24">
        <f t="shared" si="11"/>
        <v>64</v>
      </c>
      <c r="BC24">
        <v>0</v>
      </c>
      <c r="BD24">
        <v>0</v>
      </c>
      <c r="BE24">
        <v>0</v>
      </c>
      <c r="BF24">
        <f t="shared" ref="BF24:BF52" si="34">SUM(BC24:BE24)</f>
        <v>0</v>
      </c>
      <c r="BG24">
        <f t="shared" ref="BG24:BI36" si="35">SUM(AM24,AQ24,AU24,AY24,BC24)</f>
        <v>15</v>
      </c>
      <c r="BH24">
        <f t="shared" si="35"/>
        <v>50</v>
      </c>
      <c r="BI24">
        <f t="shared" si="35"/>
        <v>0</v>
      </c>
      <c r="BJ24">
        <v>0</v>
      </c>
      <c r="BK24">
        <v>0</v>
      </c>
      <c r="BL24">
        <v>0</v>
      </c>
      <c r="BM24">
        <f t="shared" si="14"/>
        <v>0</v>
      </c>
      <c r="BN24">
        <v>0</v>
      </c>
      <c r="BO24">
        <v>0</v>
      </c>
      <c r="BP24">
        <v>0</v>
      </c>
      <c r="BQ24">
        <f t="shared" si="15"/>
        <v>0</v>
      </c>
      <c r="BR24">
        <v>0</v>
      </c>
      <c r="BS24">
        <v>0</v>
      </c>
      <c r="BT24">
        <v>0</v>
      </c>
      <c r="BU24">
        <f t="shared" si="16"/>
        <v>0</v>
      </c>
      <c r="BV24">
        <v>0</v>
      </c>
      <c r="BW24">
        <v>0</v>
      </c>
      <c r="BX24">
        <v>0</v>
      </c>
      <c r="BY24">
        <f t="shared" si="17"/>
        <v>0</v>
      </c>
      <c r="BZ24">
        <v>0</v>
      </c>
      <c r="CA24">
        <v>0</v>
      </c>
      <c r="CB24">
        <v>0</v>
      </c>
      <c r="CC24">
        <f t="shared" si="18"/>
        <v>0</v>
      </c>
      <c r="CD24">
        <v>0</v>
      </c>
      <c r="CE24">
        <v>0</v>
      </c>
      <c r="CF24">
        <v>0</v>
      </c>
      <c r="CG24">
        <f t="shared" si="19"/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f t="shared" si="21"/>
        <v>0</v>
      </c>
      <c r="CP24">
        <f t="shared" si="22"/>
        <v>15</v>
      </c>
      <c r="CQ24">
        <f t="shared" si="22"/>
        <v>50</v>
      </c>
      <c r="CR24">
        <f t="shared" si="22"/>
        <v>0</v>
      </c>
      <c r="CS24">
        <f t="shared" si="23"/>
        <v>65</v>
      </c>
      <c r="CT24">
        <f t="shared" si="24"/>
        <v>15</v>
      </c>
      <c r="CU24">
        <f t="shared" si="24"/>
        <v>50</v>
      </c>
      <c r="CV24">
        <f t="shared" si="24"/>
        <v>0</v>
      </c>
      <c r="CW24">
        <f t="shared" si="25"/>
        <v>65</v>
      </c>
    </row>
    <row r="25" spans="1:101" ht="29.25" customHeight="1">
      <c r="A25">
        <f t="shared" si="26"/>
        <v>22</v>
      </c>
      <c r="B25" t="s">
        <v>34</v>
      </c>
      <c r="C25" t="s">
        <v>117</v>
      </c>
      <c r="D25">
        <v>4</v>
      </c>
      <c r="E25" t="s">
        <v>72</v>
      </c>
      <c r="F25" t="s">
        <v>91</v>
      </c>
      <c r="G25" t="s">
        <v>91</v>
      </c>
      <c r="H25" t="s">
        <v>118</v>
      </c>
      <c r="I25" t="s">
        <v>176</v>
      </c>
      <c r="J25">
        <v>130</v>
      </c>
      <c r="K25">
        <v>0</v>
      </c>
      <c r="L25">
        <v>0</v>
      </c>
      <c r="M25">
        <v>0</v>
      </c>
      <c r="N25">
        <f>SUM(K25:M25)</f>
        <v>0</v>
      </c>
      <c r="O25">
        <v>0</v>
      </c>
      <c r="P25">
        <v>0</v>
      </c>
      <c r="Q25">
        <v>0</v>
      </c>
      <c r="R25">
        <f>SUM(O25:Q25)</f>
        <v>0</v>
      </c>
      <c r="S25">
        <v>37</v>
      </c>
      <c r="T25">
        <v>11</v>
      </c>
      <c r="U25">
        <v>0</v>
      </c>
      <c r="V25">
        <f>SUM(S25:U25)</f>
        <v>48</v>
      </c>
      <c r="W25">
        <v>54</v>
      </c>
      <c r="X25">
        <v>28</v>
      </c>
      <c r="Y25">
        <v>0</v>
      </c>
      <c r="Z25">
        <f>SUM(W25:Y25)</f>
        <v>82</v>
      </c>
      <c r="AA25">
        <v>0</v>
      </c>
      <c r="AB25">
        <v>0</v>
      </c>
      <c r="AC25">
        <v>0</v>
      </c>
      <c r="AD25">
        <f>SUM(AA25:AC25)</f>
        <v>0</v>
      </c>
      <c r="AE25">
        <v>0</v>
      </c>
      <c r="AF25">
        <v>0</v>
      </c>
      <c r="AG25">
        <v>0</v>
      </c>
      <c r="AH25">
        <f>SUM(AE25:AG25)</f>
        <v>0</v>
      </c>
      <c r="AI25">
        <f>SUM(K25,O25,S25,W25,AA25,AE25)</f>
        <v>91</v>
      </c>
      <c r="AJ25">
        <f>SUM(L25,P25,T25,X25,AB25,AF25)</f>
        <v>39</v>
      </c>
      <c r="AK25">
        <f>SUM(M25,Q25,U25,Y25,AC25,AG25)</f>
        <v>0</v>
      </c>
      <c r="AL25">
        <f>SUM(AI25:AK25)</f>
        <v>130</v>
      </c>
      <c r="AM25">
        <v>0</v>
      </c>
      <c r="AN25">
        <v>0</v>
      </c>
      <c r="AO25">
        <v>0</v>
      </c>
      <c r="AP25">
        <f>SUM(AM25:AO25)</f>
        <v>0</v>
      </c>
      <c r="AQ25">
        <v>0</v>
      </c>
      <c r="AR25">
        <v>0</v>
      </c>
      <c r="AS25">
        <v>0</v>
      </c>
      <c r="AT25">
        <f>SUM(AQ25:AS25)</f>
        <v>0</v>
      </c>
      <c r="AU25">
        <v>0</v>
      </c>
      <c r="AV25">
        <v>0</v>
      </c>
      <c r="AW25">
        <v>0</v>
      </c>
      <c r="AX25">
        <f>SUM(AU25:AW25)</f>
        <v>0</v>
      </c>
      <c r="AY25">
        <f>AI25-AM25-AQ25-AU25-BC25</f>
        <v>91</v>
      </c>
      <c r="AZ25">
        <f>AJ25-AN25-AR25-AV25-BD25</f>
        <v>39</v>
      </c>
      <c r="BA25">
        <f>AK25-AO25-AS25-AW25-BE25</f>
        <v>0</v>
      </c>
      <c r="BB25">
        <f>SUM(AY25:BA25)</f>
        <v>130</v>
      </c>
      <c r="BC25">
        <v>0</v>
      </c>
      <c r="BD25">
        <v>0</v>
      </c>
      <c r="BE25">
        <v>0</v>
      </c>
      <c r="BF25">
        <f>SUM(BC25:BE25)</f>
        <v>0</v>
      </c>
      <c r="BG25">
        <f>SUM(AM25,AQ25,AU25,AY25,BC25)</f>
        <v>91</v>
      </c>
      <c r="BH25">
        <f>SUM(AN25,AR25,AV25,AZ25,BD25)</f>
        <v>39</v>
      </c>
      <c r="BI25">
        <f>SUM(AO25,AS25,AW25,BA25,BE25)</f>
        <v>0</v>
      </c>
      <c r="BJ25">
        <v>0</v>
      </c>
      <c r="BK25">
        <v>0</v>
      </c>
      <c r="BL25">
        <v>0</v>
      </c>
      <c r="BM25">
        <f>SUM(BJ25:BL25)</f>
        <v>0</v>
      </c>
      <c r="BN25">
        <v>0</v>
      </c>
      <c r="BO25">
        <v>0</v>
      </c>
      <c r="BP25">
        <v>0</v>
      </c>
      <c r="BQ25">
        <f>SUM(BN25:BP25)</f>
        <v>0</v>
      </c>
      <c r="BR25">
        <v>0</v>
      </c>
      <c r="BS25">
        <v>0</v>
      </c>
      <c r="BT25">
        <v>0</v>
      </c>
      <c r="BU25">
        <f>SUM(BR25:BT25)</f>
        <v>0</v>
      </c>
      <c r="BV25">
        <v>0</v>
      </c>
      <c r="BW25">
        <v>0</v>
      </c>
      <c r="BX25">
        <v>0</v>
      </c>
      <c r="BY25">
        <f>SUM(BV25:BX25)</f>
        <v>0</v>
      </c>
      <c r="BZ25">
        <v>0</v>
      </c>
      <c r="CA25">
        <v>0</v>
      </c>
      <c r="CB25">
        <v>0</v>
      </c>
      <c r="CC25">
        <f>SUM(BZ25:CB25)</f>
        <v>0</v>
      </c>
      <c r="CD25">
        <v>0</v>
      </c>
      <c r="CE25">
        <v>0</v>
      </c>
      <c r="CF25">
        <v>0</v>
      </c>
      <c r="CG25">
        <f>SUM(CD25:CF25)</f>
        <v>0</v>
      </c>
      <c r="CH25">
        <v>0</v>
      </c>
      <c r="CI25">
        <v>0</v>
      </c>
      <c r="CJ25">
        <v>0</v>
      </c>
      <c r="CK25">
        <f>SUM(CH25:CJ25)</f>
        <v>0</v>
      </c>
      <c r="CL25">
        <v>0</v>
      </c>
      <c r="CM25">
        <v>0</v>
      </c>
      <c r="CN25">
        <v>0</v>
      </c>
      <c r="CO25">
        <f>SUM(CL25:CN25)</f>
        <v>0</v>
      </c>
      <c r="CP25">
        <f>AI25-BJ25-BN25-BR25-BV25-BZ25-CD25-CH25-CL25</f>
        <v>91</v>
      </c>
      <c r="CQ25">
        <f>AJ25-BK25-BO25-BS25-BW25-CA25-CE25-CI25-CM25</f>
        <v>39</v>
      </c>
      <c r="CR25">
        <f>AK25-BL25-BP25-BT25-BX25-CB25-CF25-CJ25-CN25</f>
        <v>0</v>
      </c>
      <c r="CS25">
        <f>SUM(CP25:CR25)</f>
        <v>130</v>
      </c>
      <c r="CT25">
        <f>SUM(BJ25,BN25,BR25,BV25,BZ25,CD25,CH25,CL25,CP25)</f>
        <v>91</v>
      </c>
      <c r="CU25">
        <f>SUM(BK25,BO25,BS25,BW25,CA25,CE25,CI25,CM25,CQ25)</f>
        <v>39</v>
      </c>
      <c r="CV25">
        <f>SUM(BL25,BP25,BT25,BX25,CB25,CF25,CJ25,CN25,CR25)</f>
        <v>0</v>
      </c>
      <c r="CW25">
        <f>SUM(CT25:CV25)</f>
        <v>130</v>
      </c>
    </row>
    <row r="26" spans="1:101" ht="29.25" customHeight="1">
      <c r="A26">
        <f t="shared" si="26"/>
        <v>23</v>
      </c>
      <c r="B26" t="s">
        <v>40</v>
      </c>
      <c r="C26" t="s">
        <v>119</v>
      </c>
      <c r="D26">
        <v>7</v>
      </c>
      <c r="E26" t="s">
        <v>72</v>
      </c>
      <c r="F26" t="s">
        <v>91</v>
      </c>
      <c r="G26" t="s">
        <v>91</v>
      </c>
      <c r="H26" t="s">
        <v>120</v>
      </c>
      <c r="I26" t="s">
        <v>176</v>
      </c>
      <c r="J26">
        <v>200</v>
      </c>
      <c r="K26">
        <v>0</v>
      </c>
      <c r="L26">
        <v>0</v>
      </c>
      <c r="M26">
        <v>0</v>
      </c>
      <c r="N26">
        <f t="shared" ref="N26" si="36">SUM(K26:M26)</f>
        <v>0</v>
      </c>
      <c r="O26">
        <v>0</v>
      </c>
      <c r="P26">
        <v>0</v>
      </c>
      <c r="Q26">
        <v>0</v>
      </c>
      <c r="R26">
        <f t="shared" ref="R26" si="37">SUM(O26:Q26)</f>
        <v>0</v>
      </c>
      <c r="S26">
        <v>200</v>
      </c>
      <c r="T26">
        <v>0</v>
      </c>
      <c r="U26">
        <v>0</v>
      </c>
      <c r="V26">
        <f t="shared" ref="V26" si="38">SUM(S26:U26)</f>
        <v>200</v>
      </c>
      <c r="W26">
        <v>0</v>
      </c>
      <c r="X26">
        <v>0</v>
      </c>
      <c r="Y26">
        <v>0</v>
      </c>
      <c r="Z26">
        <f t="shared" ref="Z26" si="39">SUM(W26:Y26)</f>
        <v>0</v>
      </c>
      <c r="AA26">
        <v>0</v>
      </c>
      <c r="AB26">
        <v>0</v>
      </c>
      <c r="AC26">
        <v>0</v>
      </c>
      <c r="AD26">
        <f t="shared" ref="AD26" si="40">SUM(AA26:AC26)</f>
        <v>0</v>
      </c>
      <c r="AE26">
        <v>0</v>
      </c>
      <c r="AF26">
        <v>0</v>
      </c>
      <c r="AG26">
        <v>0</v>
      </c>
      <c r="AH26">
        <f t="shared" ref="AH26" si="41">SUM(AE26:AG26)</f>
        <v>0</v>
      </c>
      <c r="AI26">
        <f>SUM(K26,O26,S26,W26,AA26,AE26)</f>
        <v>200</v>
      </c>
      <c r="AJ26">
        <f>SUM(L26,P26,T26,X26,AB26,AF26)</f>
        <v>0</v>
      </c>
      <c r="AK26">
        <f>SUM(M26,Q26,U26,Y26,AC26,AG26)</f>
        <v>0</v>
      </c>
      <c r="AL26">
        <f>SUM(AI26:AK26)</f>
        <v>200</v>
      </c>
      <c r="AM26">
        <v>0</v>
      </c>
      <c r="AN26">
        <v>0</v>
      </c>
      <c r="AO26">
        <v>0</v>
      </c>
      <c r="AP26">
        <f>SUM(AM26:AO26)</f>
        <v>0</v>
      </c>
      <c r="AQ26">
        <v>0</v>
      </c>
      <c r="AR26">
        <v>0</v>
      </c>
      <c r="AS26">
        <v>0</v>
      </c>
      <c r="AT26">
        <f>SUM(AQ26:AS26)</f>
        <v>0</v>
      </c>
      <c r="AU26">
        <v>0</v>
      </c>
      <c r="AV26">
        <v>0</v>
      </c>
      <c r="AW26">
        <v>0</v>
      </c>
      <c r="AX26">
        <f>SUM(AU26:AW26)</f>
        <v>0</v>
      </c>
      <c r="AY26">
        <f>AI26-AM26-AQ26-AU26-BC26</f>
        <v>200</v>
      </c>
      <c r="AZ26">
        <f>AJ26-AN26-AR26-AV26-BD26</f>
        <v>0</v>
      </c>
      <c r="BA26">
        <f>AK26-AO26-AS26-AW26-BE26</f>
        <v>0</v>
      </c>
      <c r="BB26">
        <f>SUM(AY26:BA26)</f>
        <v>200</v>
      </c>
      <c r="BC26">
        <v>0</v>
      </c>
      <c r="BD26">
        <v>0</v>
      </c>
      <c r="BE26">
        <v>0</v>
      </c>
      <c r="BF26">
        <f>SUM(BC26:BE26)</f>
        <v>0</v>
      </c>
      <c r="BG26">
        <f>SUM(AM26,AQ26,AU26,AY26,BC26)</f>
        <v>200</v>
      </c>
      <c r="BH26">
        <f>SUM(AN26,AR26,AV26,AZ26,BD26)</f>
        <v>0</v>
      </c>
      <c r="BI26">
        <f>SUM(AO26,AS26,AW26,BA26,BE26)</f>
        <v>0</v>
      </c>
      <c r="BJ26">
        <v>0</v>
      </c>
      <c r="BK26">
        <v>0</v>
      </c>
      <c r="BL26">
        <v>0</v>
      </c>
      <c r="BM26">
        <f>SUM(BJ26:BL26)</f>
        <v>0</v>
      </c>
      <c r="BN26">
        <v>0</v>
      </c>
      <c r="BO26">
        <v>0</v>
      </c>
      <c r="BP26">
        <v>0</v>
      </c>
      <c r="BQ26">
        <f>SUM(BN26:BP26)</f>
        <v>0</v>
      </c>
      <c r="BR26">
        <v>0</v>
      </c>
      <c r="BS26">
        <v>0</v>
      </c>
      <c r="BT26">
        <v>0</v>
      </c>
      <c r="BU26">
        <f>SUM(BR26:BT26)</f>
        <v>0</v>
      </c>
      <c r="BV26">
        <v>0</v>
      </c>
      <c r="BW26">
        <v>0</v>
      </c>
      <c r="BX26">
        <v>0</v>
      </c>
      <c r="BY26">
        <f>SUM(BV26:BX26)</f>
        <v>0</v>
      </c>
      <c r="BZ26">
        <v>0</v>
      </c>
      <c r="CA26">
        <v>0</v>
      </c>
      <c r="CB26">
        <v>0</v>
      </c>
      <c r="CC26">
        <f>SUM(BZ26:CB26)</f>
        <v>0</v>
      </c>
      <c r="CD26">
        <v>0</v>
      </c>
      <c r="CE26">
        <v>0</v>
      </c>
      <c r="CF26">
        <v>0</v>
      </c>
      <c r="CG26">
        <f>SUM(CD26:CF26)</f>
        <v>0</v>
      </c>
      <c r="CH26">
        <v>0</v>
      </c>
      <c r="CI26">
        <v>0</v>
      </c>
      <c r="CJ26">
        <v>0</v>
      </c>
      <c r="CK26">
        <f>SUM(CH26:CJ26)</f>
        <v>0</v>
      </c>
      <c r="CL26">
        <v>0</v>
      </c>
      <c r="CM26">
        <v>0</v>
      </c>
      <c r="CN26">
        <v>0</v>
      </c>
      <c r="CO26">
        <f>SUM(CL26:CN26)</f>
        <v>0</v>
      </c>
      <c r="CP26">
        <f>AI26-BJ26-BN26-BR26-BV26-BZ26-CD26-CH26-CL26</f>
        <v>200</v>
      </c>
      <c r="CQ26">
        <f>AJ26-BK26-BO26-BS26-BW26-CA26-CE26-CI26-CM26</f>
        <v>0</v>
      </c>
      <c r="CR26">
        <f>AK26-BL26-BP26-BT26-BX26-CB26-CF26-CJ26-CN26</f>
        <v>0</v>
      </c>
      <c r="CS26">
        <f>SUM(CP26:CR26)</f>
        <v>200</v>
      </c>
      <c r="CT26">
        <f>SUM(BJ26,BN26,BR26,BV26,BZ26,CD26,CH26,CL26,CP26)</f>
        <v>200</v>
      </c>
      <c r="CU26">
        <f>SUM(BK26,BO26,BS26,BW26,CA26,CE26,CI26,CM26,CQ26)</f>
        <v>0</v>
      </c>
      <c r="CV26">
        <f>SUM(BL26,BP26,BT26,BX26,CB26,CF26,CJ26,CN26,CR26)</f>
        <v>0</v>
      </c>
      <c r="CW26">
        <f>SUM(CT26:CV26)</f>
        <v>200</v>
      </c>
    </row>
    <row r="27" spans="1:101" ht="61.5" customHeight="1">
      <c r="A27">
        <f t="shared" si="26"/>
        <v>24</v>
      </c>
      <c r="B27" t="s">
        <v>41</v>
      </c>
      <c r="C27" t="s">
        <v>194</v>
      </c>
      <c r="D27">
        <v>7</v>
      </c>
      <c r="E27" t="s">
        <v>72</v>
      </c>
      <c r="F27" t="s">
        <v>91</v>
      </c>
      <c r="G27" t="s">
        <v>91</v>
      </c>
      <c r="H27" t="s">
        <v>105</v>
      </c>
      <c r="I27" t="s">
        <v>38</v>
      </c>
      <c r="J27">
        <v>33</v>
      </c>
      <c r="K27">
        <v>0</v>
      </c>
      <c r="L27">
        <v>0</v>
      </c>
      <c r="M27">
        <v>0</v>
      </c>
      <c r="N27">
        <f t="shared" si="28"/>
        <v>0</v>
      </c>
      <c r="O27">
        <v>0</v>
      </c>
      <c r="P27">
        <v>0</v>
      </c>
      <c r="R27">
        <f t="shared" si="29"/>
        <v>0</v>
      </c>
      <c r="S27">
        <v>0</v>
      </c>
      <c r="T27">
        <v>0</v>
      </c>
      <c r="U27">
        <v>0</v>
      </c>
      <c r="V27">
        <f t="shared" si="30"/>
        <v>0</v>
      </c>
      <c r="W27">
        <v>6</v>
      </c>
      <c r="X27">
        <v>3</v>
      </c>
      <c r="Y27">
        <v>0</v>
      </c>
      <c r="Z27">
        <f t="shared" si="31"/>
        <v>9</v>
      </c>
      <c r="AA27">
        <v>21</v>
      </c>
      <c r="AB27">
        <v>2</v>
      </c>
      <c r="AC27">
        <v>0</v>
      </c>
      <c r="AD27">
        <f t="shared" si="32"/>
        <v>23</v>
      </c>
      <c r="AE27">
        <v>1</v>
      </c>
      <c r="AF27">
        <v>0</v>
      </c>
      <c r="AG27">
        <v>0</v>
      </c>
      <c r="AH27">
        <f t="shared" si="33"/>
        <v>1</v>
      </c>
      <c r="AI27">
        <f t="shared" ref="AI27:AK36" si="42">SUM(K27,O27,S27,W27,AA27,AE27)</f>
        <v>28</v>
      </c>
      <c r="AJ27">
        <f t="shared" si="42"/>
        <v>5</v>
      </c>
      <c r="AK27">
        <f t="shared" si="42"/>
        <v>0</v>
      </c>
      <c r="AL27">
        <f t="shared" si="6"/>
        <v>33</v>
      </c>
      <c r="AM27">
        <v>0</v>
      </c>
      <c r="AN27">
        <v>0</v>
      </c>
      <c r="AO27">
        <v>0</v>
      </c>
      <c r="AP27">
        <f t="shared" si="7"/>
        <v>0</v>
      </c>
      <c r="AQ27">
        <v>0</v>
      </c>
      <c r="AR27">
        <v>0</v>
      </c>
      <c r="AS27">
        <v>0</v>
      </c>
      <c r="AT27">
        <f t="shared" si="8"/>
        <v>0</v>
      </c>
      <c r="AU27">
        <v>5</v>
      </c>
      <c r="AV27">
        <v>0</v>
      </c>
      <c r="AW27">
        <v>0</v>
      </c>
      <c r="AX27">
        <f t="shared" si="9"/>
        <v>5</v>
      </c>
      <c r="AY27">
        <f t="shared" ref="AY27:BA36" si="43">AI27-AM27-AQ27-AU27-BC27</f>
        <v>23</v>
      </c>
      <c r="AZ27">
        <f t="shared" si="43"/>
        <v>5</v>
      </c>
      <c r="BA27">
        <f t="shared" si="43"/>
        <v>0</v>
      </c>
      <c r="BB27">
        <f t="shared" si="11"/>
        <v>28</v>
      </c>
      <c r="BC27">
        <v>0</v>
      </c>
      <c r="BD27">
        <v>0</v>
      </c>
      <c r="BE27">
        <v>0</v>
      </c>
      <c r="BF27">
        <f t="shared" si="34"/>
        <v>0</v>
      </c>
      <c r="BG27">
        <f t="shared" si="35"/>
        <v>28</v>
      </c>
      <c r="BH27">
        <f t="shared" si="35"/>
        <v>5</v>
      </c>
      <c r="BI27">
        <f t="shared" si="35"/>
        <v>0</v>
      </c>
      <c r="BJ27">
        <v>0</v>
      </c>
      <c r="BK27">
        <v>0</v>
      </c>
      <c r="BL27">
        <v>0</v>
      </c>
      <c r="BM27">
        <f t="shared" si="14"/>
        <v>0</v>
      </c>
      <c r="BN27">
        <v>0</v>
      </c>
      <c r="BO27">
        <v>0</v>
      </c>
      <c r="BP27">
        <v>0</v>
      </c>
      <c r="BQ27">
        <f t="shared" si="15"/>
        <v>0</v>
      </c>
      <c r="BR27">
        <v>0</v>
      </c>
      <c r="BS27">
        <v>0</v>
      </c>
      <c r="BT27">
        <v>0</v>
      </c>
      <c r="BU27">
        <f t="shared" si="16"/>
        <v>0</v>
      </c>
      <c r="BV27">
        <v>0</v>
      </c>
      <c r="BW27">
        <v>0</v>
      </c>
      <c r="BX27">
        <v>0</v>
      </c>
      <c r="BY27">
        <f t="shared" si="17"/>
        <v>0</v>
      </c>
      <c r="BZ27">
        <v>0</v>
      </c>
      <c r="CA27">
        <v>0</v>
      </c>
      <c r="CB27">
        <v>0</v>
      </c>
      <c r="CC27">
        <f t="shared" si="18"/>
        <v>0</v>
      </c>
      <c r="CD27">
        <v>0</v>
      </c>
      <c r="CE27">
        <v>0</v>
      </c>
      <c r="CF27">
        <v>0</v>
      </c>
      <c r="CG27">
        <f t="shared" si="19"/>
        <v>0</v>
      </c>
      <c r="CH27">
        <v>0</v>
      </c>
      <c r="CI27">
        <v>0</v>
      </c>
      <c r="CJ27">
        <v>0</v>
      </c>
      <c r="CK27">
        <f t="shared" ref="CK27:CK36" si="44">SUM(CH27:CJ27)</f>
        <v>0</v>
      </c>
      <c r="CL27">
        <v>0</v>
      </c>
      <c r="CM27">
        <v>0</v>
      </c>
      <c r="CN27">
        <v>0</v>
      </c>
      <c r="CO27">
        <f t="shared" si="21"/>
        <v>0</v>
      </c>
      <c r="CP27">
        <f t="shared" ref="CP27:CR36" si="45">AI27-BJ27-BN27-BR27-BV27-BZ27-CD27-CH27-CL27</f>
        <v>28</v>
      </c>
      <c r="CQ27">
        <f t="shared" si="45"/>
        <v>5</v>
      </c>
      <c r="CR27">
        <f t="shared" si="45"/>
        <v>0</v>
      </c>
      <c r="CS27">
        <f t="shared" si="23"/>
        <v>33</v>
      </c>
      <c r="CT27">
        <f t="shared" ref="CT27:CV36" si="46">SUM(BJ27,BN27,BR27,BV27,BZ27,CD27,CH27,CL27,CP27)</f>
        <v>28</v>
      </c>
      <c r="CU27">
        <f t="shared" si="46"/>
        <v>5</v>
      </c>
      <c r="CV27">
        <f t="shared" si="46"/>
        <v>0</v>
      </c>
      <c r="CW27">
        <f t="shared" si="25"/>
        <v>33</v>
      </c>
    </row>
    <row r="28" spans="1:101">
      <c r="A28">
        <f t="shared" si="26"/>
        <v>25</v>
      </c>
      <c r="B28" t="s">
        <v>34</v>
      </c>
      <c r="C28" t="s">
        <v>147</v>
      </c>
      <c r="D28">
        <v>7</v>
      </c>
      <c r="E28" t="s">
        <v>72</v>
      </c>
      <c r="F28" t="s">
        <v>91</v>
      </c>
      <c r="G28" t="s">
        <v>93</v>
      </c>
      <c r="H28" t="s">
        <v>106</v>
      </c>
      <c r="I28" t="s">
        <v>10</v>
      </c>
      <c r="J28">
        <v>200</v>
      </c>
      <c r="K28">
        <v>0</v>
      </c>
      <c r="L28">
        <v>0</v>
      </c>
      <c r="M28">
        <v>0</v>
      </c>
      <c r="N28">
        <f t="shared" si="28"/>
        <v>0</v>
      </c>
      <c r="O28">
        <v>0</v>
      </c>
      <c r="P28">
        <v>0</v>
      </c>
      <c r="Q28">
        <v>0</v>
      </c>
      <c r="R28">
        <f t="shared" si="29"/>
        <v>0</v>
      </c>
      <c r="S28">
        <v>0</v>
      </c>
      <c r="T28">
        <v>0</v>
      </c>
      <c r="U28">
        <v>0</v>
      </c>
      <c r="V28">
        <f t="shared" si="30"/>
        <v>0</v>
      </c>
      <c r="W28">
        <v>43</v>
      </c>
      <c r="X28">
        <v>0</v>
      </c>
      <c r="Y28">
        <v>0</v>
      </c>
      <c r="Z28">
        <f t="shared" si="31"/>
        <v>43</v>
      </c>
      <c r="AA28">
        <v>157</v>
      </c>
      <c r="AB28">
        <v>0</v>
      </c>
      <c r="AC28">
        <v>0</v>
      </c>
      <c r="AD28">
        <f t="shared" si="32"/>
        <v>157</v>
      </c>
      <c r="AE28">
        <v>0</v>
      </c>
      <c r="AF28">
        <v>0</v>
      </c>
      <c r="AG28">
        <v>0</v>
      </c>
      <c r="AH28">
        <f t="shared" si="33"/>
        <v>0</v>
      </c>
      <c r="AI28">
        <f t="shared" si="42"/>
        <v>200</v>
      </c>
      <c r="AJ28">
        <f t="shared" si="42"/>
        <v>0</v>
      </c>
      <c r="AK28">
        <f t="shared" si="42"/>
        <v>0</v>
      </c>
      <c r="AL28">
        <f t="shared" si="6"/>
        <v>200</v>
      </c>
      <c r="AM28">
        <v>3</v>
      </c>
      <c r="AN28">
        <v>0</v>
      </c>
      <c r="AO28">
        <v>0</v>
      </c>
      <c r="AP28">
        <f t="shared" si="7"/>
        <v>3</v>
      </c>
      <c r="AQ28">
        <v>0</v>
      </c>
      <c r="AR28">
        <v>0</v>
      </c>
      <c r="AS28">
        <v>0</v>
      </c>
      <c r="AT28">
        <f t="shared" si="8"/>
        <v>0</v>
      </c>
      <c r="AU28">
        <v>0</v>
      </c>
      <c r="AV28">
        <v>0</v>
      </c>
      <c r="AW28">
        <v>0</v>
      </c>
      <c r="AX28">
        <f t="shared" si="9"/>
        <v>0</v>
      </c>
      <c r="AY28">
        <f t="shared" si="43"/>
        <v>197</v>
      </c>
      <c r="AZ28">
        <f t="shared" si="43"/>
        <v>0</v>
      </c>
      <c r="BA28">
        <f t="shared" si="43"/>
        <v>0</v>
      </c>
      <c r="BB28">
        <f t="shared" si="11"/>
        <v>197</v>
      </c>
      <c r="BC28">
        <v>0</v>
      </c>
      <c r="BD28">
        <v>0</v>
      </c>
      <c r="BE28">
        <v>0</v>
      </c>
      <c r="BF28">
        <f t="shared" si="34"/>
        <v>0</v>
      </c>
      <c r="BG28">
        <f t="shared" si="35"/>
        <v>200</v>
      </c>
      <c r="BH28">
        <f t="shared" si="35"/>
        <v>0</v>
      </c>
      <c r="BI28">
        <f t="shared" si="35"/>
        <v>0</v>
      </c>
      <c r="BJ28">
        <v>0</v>
      </c>
      <c r="BK28">
        <v>0</v>
      </c>
      <c r="BL28">
        <v>0</v>
      </c>
      <c r="BM28">
        <f t="shared" si="14"/>
        <v>0</v>
      </c>
      <c r="BN28">
        <v>0</v>
      </c>
      <c r="BO28">
        <v>0</v>
      </c>
      <c r="BP28">
        <v>0</v>
      </c>
      <c r="BQ28">
        <f t="shared" si="15"/>
        <v>0</v>
      </c>
      <c r="BR28">
        <v>0</v>
      </c>
      <c r="BS28">
        <v>0</v>
      </c>
      <c r="BT28">
        <v>0</v>
      </c>
      <c r="BU28">
        <f t="shared" si="16"/>
        <v>0</v>
      </c>
      <c r="BV28">
        <v>0</v>
      </c>
      <c r="BW28">
        <v>0</v>
      </c>
      <c r="BX28">
        <v>0</v>
      </c>
      <c r="BY28">
        <f t="shared" si="17"/>
        <v>0</v>
      </c>
      <c r="BZ28">
        <v>0</v>
      </c>
      <c r="CA28">
        <v>0</v>
      </c>
      <c r="CB28">
        <v>0</v>
      </c>
      <c r="CC28">
        <f t="shared" si="18"/>
        <v>0</v>
      </c>
      <c r="CD28">
        <v>0</v>
      </c>
      <c r="CE28">
        <v>0</v>
      </c>
      <c r="CF28">
        <v>0</v>
      </c>
      <c r="CG28">
        <f t="shared" si="19"/>
        <v>0</v>
      </c>
      <c r="CH28">
        <v>0</v>
      </c>
      <c r="CI28">
        <v>0</v>
      </c>
      <c r="CJ28">
        <v>0</v>
      </c>
      <c r="CK28">
        <f t="shared" si="44"/>
        <v>0</v>
      </c>
      <c r="CL28">
        <v>0</v>
      </c>
      <c r="CM28">
        <v>0</v>
      </c>
      <c r="CN28">
        <v>0</v>
      </c>
      <c r="CO28">
        <f t="shared" si="21"/>
        <v>0</v>
      </c>
      <c r="CP28">
        <f t="shared" si="45"/>
        <v>200</v>
      </c>
      <c r="CQ28">
        <f t="shared" si="45"/>
        <v>0</v>
      </c>
      <c r="CR28">
        <f t="shared" si="45"/>
        <v>0</v>
      </c>
      <c r="CS28">
        <f t="shared" si="23"/>
        <v>200</v>
      </c>
      <c r="CT28">
        <f t="shared" si="46"/>
        <v>200</v>
      </c>
      <c r="CU28">
        <f t="shared" si="46"/>
        <v>0</v>
      </c>
      <c r="CV28">
        <f t="shared" si="46"/>
        <v>0</v>
      </c>
      <c r="CW28">
        <f t="shared" si="25"/>
        <v>200</v>
      </c>
    </row>
    <row r="29" spans="1:101">
      <c r="A29">
        <f t="shared" si="26"/>
        <v>26</v>
      </c>
      <c r="B29" t="s">
        <v>41</v>
      </c>
      <c r="C29" t="s">
        <v>107</v>
      </c>
      <c r="D29">
        <v>11</v>
      </c>
      <c r="E29" t="s">
        <v>72</v>
      </c>
      <c r="F29" t="s">
        <v>91</v>
      </c>
      <c r="G29" t="s">
        <v>91</v>
      </c>
      <c r="H29" t="s">
        <v>108</v>
      </c>
      <c r="I29" t="s">
        <v>38</v>
      </c>
      <c r="J29">
        <v>16</v>
      </c>
      <c r="K29">
        <v>0</v>
      </c>
      <c r="L29">
        <v>0</v>
      </c>
      <c r="M29">
        <v>0</v>
      </c>
      <c r="N29">
        <f t="shared" si="28"/>
        <v>0</v>
      </c>
      <c r="O29">
        <v>0</v>
      </c>
      <c r="P29">
        <v>0</v>
      </c>
      <c r="Q29">
        <v>0</v>
      </c>
      <c r="R29">
        <f t="shared" si="29"/>
        <v>0</v>
      </c>
      <c r="S29">
        <v>0</v>
      </c>
      <c r="T29">
        <v>0</v>
      </c>
      <c r="U29">
        <v>0</v>
      </c>
      <c r="V29">
        <f t="shared" si="30"/>
        <v>0</v>
      </c>
      <c r="W29">
        <v>1</v>
      </c>
      <c r="X29">
        <v>0</v>
      </c>
      <c r="Y29">
        <v>0</v>
      </c>
      <c r="Z29">
        <f t="shared" si="31"/>
        <v>1</v>
      </c>
      <c r="AA29">
        <v>8</v>
      </c>
      <c r="AB29">
        <v>6</v>
      </c>
      <c r="AC29">
        <v>0</v>
      </c>
      <c r="AD29">
        <f t="shared" si="32"/>
        <v>14</v>
      </c>
      <c r="AE29">
        <v>0</v>
      </c>
      <c r="AF29">
        <v>1</v>
      </c>
      <c r="AG29">
        <v>0</v>
      </c>
      <c r="AH29">
        <f t="shared" si="33"/>
        <v>1</v>
      </c>
      <c r="AI29">
        <f t="shared" si="42"/>
        <v>9</v>
      </c>
      <c r="AJ29">
        <f t="shared" si="42"/>
        <v>7</v>
      </c>
      <c r="AK29">
        <f t="shared" si="42"/>
        <v>0</v>
      </c>
      <c r="AL29">
        <f t="shared" si="6"/>
        <v>16</v>
      </c>
      <c r="AM29">
        <v>0</v>
      </c>
      <c r="AN29">
        <v>0</v>
      </c>
      <c r="AO29">
        <v>0</v>
      </c>
      <c r="AP29">
        <f t="shared" si="7"/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f t="shared" si="43"/>
        <v>9</v>
      </c>
      <c r="AZ29">
        <f t="shared" si="43"/>
        <v>7</v>
      </c>
      <c r="BA29">
        <f t="shared" si="43"/>
        <v>0</v>
      </c>
      <c r="BB29">
        <f t="shared" si="11"/>
        <v>16</v>
      </c>
      <c r="BC29">
        <v>0</v>
      </c>
      <c r="BD29">
        <v>0</v>
      </c>
      <c r="BE29">
        <v>0</v>
      </c>
      <c r="BF29">
        <f t="shared" si="34"/>
        <v>0</v>
      </c>
      <c r="BG29">
        <f t="shared" si="35"/>
        <v>9</v>
      </c>
      <c r="BH29">
        <f t="shared" si="35"/>
        <v>7</v>
      </c>
      <c r="BI29">
        <f t="shared" si="35"/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f t="shared" si="17"/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f t="shared" si="44"/>
        <v>0</v>
      </c>
      <c r="CL29">
        <v>0</v>
      </c>
      <c r="CM29">
        <v>0</v>
      </c>
      <c r="CN29">
        <v>0</v>
      </c>
      <c r="CO29">
        <f t="shared" si="21"/>
        <v>0</v>
      </c>
      <c r="CP29">
        <f t="shared" si="45"/>
        <v>9</v>
      </c>
      <c r="CQ29">
        <f t="shared" si="45"/>
        <v>7</v>
      </c>
      <c r="CR29">
        <f t="shared" si="45"/>
        <v>0</v>
      </c>
      <c r="CS29">
        <f t="shared" si="23"/>
        <v>16</v>
      </c>
      <c r="CT29">
        <f t="shared" si="46"/>
        <v>9</v>
      </c>
      <c r="CU29">
        <f t="shared" si="46"/>
        <v>7</v>
      </c>
      <c r="CV29">
        <f t="shared" si="46"/>
        <v>0</v>
      </c>
      <c r="CW29">
        <f t="shared" si="25"/>
        <v>16</v>
      </c>
    </row>
    <row r="30" spans="1:101" ht="37.5" customHeight="1">
      <c r="A30">
        <f t="shared" si="26"/>
        <v>27</v>
      </c>
      <c r="B30" t="s">
        <v>42</v>
      </c>
      <c r="C30" t="s">
        <v>148</v>
      </c>
      <c r="D30">
        <v>21</v>
      </c>
      <c r="E30" t="s">
        <v>72</v>
      </c>
      <c r="F30" t="s">
        <v>91</v>
      </c>
      <c r="G30" t="s">
        <v>91</v>
      </c>
      <c r="H30" t="s">
        <v>109</v>
      </c>
      <c r="I30" t="s">
        <v>10</v>
      </c>
      <c r="J30">
        <v>380</v>
      </c>
      <c r="K30">
        <v>0</v>
      </c>
      <c r="L30">
        <v>0</v>
      </c>
      <c r="M30">
        <v>0</v>
      </c>
      <c r="N30">
        <f t="shared" si="28"/>
        <v>0</v>
      </c>
      <c r="O30">
        <v>0</v>
      </c>
      <c r="P30">
        <v>0</v>
      </c>
      <c r="Q30">
        <v>0</v>
      </c>
      <c r="R30">
        <f t="shared" si="29"/>
        <v>0</v>
      </c>
      <c r="S30">
        <v>0</v>
      </c>
      <c r="T30">
        <v>0</v>
      </c>
      <c r="U30">
        <v>0</v>
      </c>
      <c r="V30">
        <f t="shared" si="30"/>
        <v>0</v>
      </c>
      <c r="W30">
        <v>35</v>
      </c>
      <c r="X30">
        <v>0</v>
      </c>
      <c r="Y30">
        <v>0</v>
      </c>
      <c r="Z30">
        <f t="shared" si="31"/>
        <v>35</v>
      </c>
      <c r="AA30">
        <v>335</v>
      </c>
      <c r="AB30">
        <v>0</v>
      </c>
      <c r="AC30">
        <v>0</v>
      </c>
      <c r="AD30">
        <f t="shared" si="32"/>
        <v>335</v>
      </c>
      <c r="AE30">
        <v>10</v>
      </c>
      <c r="AF30">
        <v>0</v>
      </c>
      <c r="AG30">
        <v>0</v>
      </c>
      <c r="AH30">
        <f t="shared" si="33"/>
        <v>10</v>
      </c>
      <c r="AI30">
        <f t="shared" si="42"/>
        <v>380</v>
      </c>
      <c r="AJ30">
        <f t="shared" si="42"/>
        <v>0</v>
      </c>
      <c r="AK30">
        <f t="shared" si="42"/>
        <v>0</v>
      </c>
      <c r="AL30">
        <f t="shared" si="6"/>
        <v>380</v>
      </c>
      <c r="AM30">
        <v>0</v>
      </c>
      <c r="AN30">
        <v>0</v>
      </c>
      <c r="AO30">
        <v>0</v>
      </c>
      <c r="AP30">
        <f t="shared" si="7"/>
        <v>0</v>
      </c>
      <c r="AQ30">
        <v>0</v>
      </c>
      <c r="AR30">
        <v>0</v>
      </c>
      <c r="AS30">
        <v>0</v>
      </c>
      <c r="AT30">
        <f t="shared" si="8"/>
        <v>0</v>
      </c>
      <c r="AU30">
        <v>0</v>
      </c>
      <c r="AV30">
        <v>0</v>
      </c>
      <c r="AW30">
        <v>0</v>
      </c>
      <c r="AX30">
        <f t="shared" si="9"/>
        <v>0</v>
      </c>
      <c r="AY30">
        <f t="shared" si="43"/>
        <v>380</v>
      </c>
      <c r="AZ30">
        <f t="shared" si="43"/>
        <v>0</v>
      </c>
      <c r="BA30">
        <f t="shared" si="43"/>
        <v>0</v>
      </c>
      <c r="BB30">
        <f t="shared" si="11"/>
        <v>380</v>
      </c>
      <c r="BC30">
        <v>0</v>
      </c>
      <c r="BD30">
        <v>0</v>
      </c>
      <c r="BE30">
        <v>0</v>
      </c>
      <c r="BF30">
        <f t="shared" si="34"/>
        <v>0</v>
      </c>
      <c r="BG30">
        <f t="shared" si="35"/>
        <v>380</v>
      </c>
      <c r="BH30">
        <f t="shared" si="35"/>
        <v>0</v>
      </c>
      <c r="BI30">
        <f t="shared" si="35"/>
        <v>0</v>
      </c>
      <c r="BJ30">
        <v>0</v>
      </c>
      <c r="BK30">
        <v>0</v>
      </c>
      <c r="BL30">
        <v>0</v>
      </c>
      <c r="BM30">
        <f t="shared" si="14"/>
        <v>0</v>
      </c>
      <c r="BN30">
        <v>0</v>
      </c>
      <c r="BO30">
        <v>0</v>
      </c>
      <c r="BP30">
        <v>0</v>
      </c>
      <c r="BQ30">
        <f t="shared" si="15"/>
        <v>0</v>
      </c>
      <c r="BR30">
        <v>0</v>
      </c>
      <c r="BS30">
        <v>0</v>
      </c>
      <c r="BT30">
        <v>0</v>
      </c>
      <c r="BU30">
        <f t="shared" si="16"/>
        <v>0</v>
      </c>
      <c r="BV30">
        <v>0</v>
      </c>
      <c r="BW30">
        <v>0</v>
      </c>
      <c r="BX30">
        <v>0</v>
      </c>
      <c r="BY30">
        <f t="shared" si="17"/>
        <v>0</v>
      </c>
      <c r="BZ30">
        <v>0</v>
      </c>
      <c r="CA30">
        <v>0</v>
      </c>
      <c r="CB30">
        <v>0</v>
      </c>
      <c r="CC30">
        <f t="shared" si="18"/>
        <v>0</v>
      </c>
      <c r="CD30">
        <v>0</v>
      </c>
      <c r="CE30">
        <v>0</v>
      </c>
      <c r="CF30">
        <v>0</v>
      </c>
      <c r="CG30">
        <f t="shared" si="19"/>
        <v>0</v>
      </c>
      <c r="CH30">
        <v>0</v>
      </c>
      <c r="CI30">
        <v>0</v>
      </c>
      <c r="CJ30">
        <v>0</v>
      </c>
      <c r="CK30">
        <f t="shared" si="44"/>
        <v>0</v>
      </c>
      <c r="CL30">
        <v>0</v>
      </c>
      <c r="CM30">
        <v>0</v>
      </c>
      <c r="CN30">
        <v>0</v>
      </c>
      <c r="CO30">
        <f t="shared" si="21"/>
        <v>0</v>
      </c>
      <c r="CP30">
        <f t="shared" si="45"/>
        <v>380</v>
      </c>
      <c r="CQ30">
        <f t="shared" si="45"/>
        <v>0</v>
      </c>
      <c r="CR30">
        <f t="shared" si="45"/>
        <v>0</v>
      </c>
      <c r="CS30">
        <f t="shared" si="23"/>
        <v>380</v>
      </c>
      <c r="CT30">
        <f t="shared" si="46"/>
        <v>380</v>
      </c>
      <c r="CU30">
        <f t="shared" si="46"/>
        <v>0</v>
      </c>
      <c r="CV30">
        <f t="shared" si="46"/>
        <v>0</v>
      </c>
      <c r="CW30">
        <f t="shared" si="25"/>
        <v>380</v>
      </c>
    </row>
    <row r="31" spans="1:101" ht="45" customHeight="1">
      <c r="A31">
        <f t="shared" si="26"/>
        <v>28</v>
      </c>
      <c r="B31" t="s">
        <v>34</v>
      </c>
      <c r="C31" t="s">
        <v>149</v>
      </c>
      <c r="D31">
        <v>6</v>
      </c>
      <c r="E31" t="s">
        <v>72</v>
      </c>
      <c r="F31" t="s">
        <v>91</v>
      </c>
      <c r="G31" t="s">
        <v>91</v>
      </c>
      <c r="H31" t="s">
        <v>110</v>
      </c>
      <c r="I31" t="s">
        <v>10</v>
      </c>
      <c r="J31">
        <v>50</v>
      </c>
      <c r="K31">
        <v>0</v>
      </c>
      <c r="L31">
        <v>0</v>
      </c>
      <c r="M31">
        <v>0</v>
      </c>
      <c r="N31">
        <f t="shared" si="28"/>
        <v>0</v>
      </c>
      <c r="O31">
        <v>0</v>
      </c>
      <c r="P31">
        <v>0</v>
      </c>
      <c r="Q31">
        <v>0</v>
      </c>
      <c r="R31">
        <f t="shared" si="29"/>
        <v>0</v>
      </c>
      <c r="S31">
        <v>0</v>
      </c>
      <c r="T31">
        <v>0</v>
      </c>
      <c r="U31">
        <v>0</v>
      </c>
      <c r="V31">
        <f t="shared" si="30"/>
        <v>0</v>
      </c>
      <c r="W31">
        <v>13</v>
      </c>
      <c r="X31">
        <v>0</v>
      </c>
      <c r="Y31">
        <v>0</v>
      </c>
      <c r="Z31">
        <f t="shared" si="31"/>
        <v>13</v>
      </c>
      <c r="AA31">
        <v>36</v>
      </c>
      <c r="AB31">
        <v>0</v>
      </c>
      <c r="AC31">
        <v>0</v>
      </c>
      <c r="AD31">
        <f t="shared" si="32"/>
        <v>36</v>
      </c>
      <c r="AE31">
        <v>1</v>
      </c>
      <c r="AF31">
        <v>0</v>
      </c>
      <c r="AG31">
        <v>0</v>
      </c>
      <c r="AH31">
        <f t="shared" si="33"/>
        <v>1</v>
      </c>
      <c r="AI31">
        <f t="shared" si="42"/>
        <v>50</v>
      </c>
      <c r="AJ31">
        <f t="shared" si="42"/>
        <v>0</v>
      </c>
      <c r="AK31">
        <f t="shared" si="42"/>
        <v>0</v>
      </c>
      <c r="AL31">
        <f t="shared" si="6"/>
        <v>50</v>
      </c>
      <c r="AM31">
        <v>0</v>
      </c>
      <c r="AN31">
        <v>0</v>
      </c>
      <c r="AO31">
        <v>0</v>
      </c>
      <c r="AP31">
        <f t="shared" si="7"/>
        <v>0</v>
      </c>
      <c r="AQ31">
        <v>0</v>
      </c>
      <c r="AR31">
        <v>0</v>
      </c>
      <c r="AS31">
        <v>0</v>
      </c>
      <c r="AT31">
        <f t="shared" si="8"/>
        <v>0</v>
      </c>
      <c r="AU31">
        <v>2</v>
      </c>
      <c r="AV31">
        <v>0</v>
      </c>
      <c r="AW31">
        <v>0</v>
      </c>
      <c r="AX31">
        <f t="shared" si="9"/>
        <v>2</v>
      </c>
      <c r="AY31">
        <f t="shared" si="43"/>
        <v>48</v>
      </c>
      <c r="AZ31">
        <f t="shared" si="43"/>
        <v>0</v>
      </c>
      <c r="BA31">
        <f t="shared" si="43"/>
        <v>0</v>
      </c>
      <c r="BB31">
        <f t="shared" si="11"/>
        <v>48</v>
      </c>
      <c r="BC31">
        <v>0</v>
      </c>
      <c r="BD31">
        <v>0</v>
      </c>
      <c r="BE31">
        <v>0</v>
      </c>
      <c r="BF31">
        <f t="shared" si="34"/>
        <v>0</v>
      </c>
      <c r="BG31">
        <f t="shared" si="35"/>
        <v>50</v>
      </c>
      <c r="BH31">
        <f t="shared" si="35"/>
        <v>0</v>
      </c>
      <c r="BI31">
        <f t="shared" si="35"/>
        <v>0</v>
      </c>
      <c r="BJ31">
        <v>0</v>
      </c>
      <c r="BK31">
        <v>0</v>
      </c>
      <c r="BL31">
        <v>0</v>
      </c>
      <c r="BM31">
        <f t="shared" si="14"/>
        <v>0</v>
      </c>
      <c r="BN31">
        <v>0</v>
      </c>
      <c r="BO31">
        <v>0</v>
      </c>
      <c r="BP31">
        <v>0</v>
      </c>
      <c r="BQ31">
        <f t="shared" si="15"/>
        <v>0</v>
      </c>
      <c r="BR31">
        <v>0</v>
      </c>
      <c r="BS31">
        <v>0</v>
      </c>
      <c r="BT31">
        <v>0</v>
      </c>
      <c r="BU31">
        <f t="shared" si="16"/>
        <v>0</v>
      </c>
      <c r="BV31">
        <v>0</v>
      </c>
      <c r="BW31">
        <v>0</v>
      </c>
      <c r="BX31">
        <v>0</v>
      </c>
      <c r="BY31">
        <f t="shared" si="17"/>
        <v>0</v>
      </c>
      <c r="BZ31">
        <v>0</v>
      </c>
      <c r="CA31">
        <v>0</v>
      </c>
      <c r="CB31">
        <v>0</v>
      </c>
      <c r="CC31">
        <f t="shared" si="18"/>
        <v>0</v>
      </c>
      <c r="CD31">
        <v>0</v>
      </c>
      <c r="CE31">
        <v>0</v>
      </c>
      <c r="CF31">
        <v>0</v>
      </c>
      <c r="CG31">
        <f t="shared" si="19"/>
        <v>0</v>
      </c>
      <c r="CH31">
        <v>0</v>
      </c>
      <c r="CI31">
        <v>0</v>
      </c>
      <c r="CJ31">
        <v>0</v>
      </c>
      <c r="CK31">
        <f t="shared" si="44"/>
        <v>0</v>
      </c>
      <c r="CL31">
        <v>0</v>
      </c>
      <c r="CM31">
        <v>0</v>
      </c>
      <c r="CN31">
        <v>0</v>
      </c>
      <c r="CO31">
        <f t="shared" si="21"/>
        <v>0</v>
      </c>
      <c r="CP31">
        <f t="shared" si="45"/>
        <v>50</v>
      </c>
      <c r="CQ31">
        <f t="shared" si="45"/>
        <v>0</v>
      </c>
      <c r="CR31">
        <f t="shared" si="45"/>
        <v>0</v>
      </c>
      <c r="CS31">
        <f t="shared" si="23"/>
        <v>50</v>
      </c>
      <c r="CT31">
        <f t="shared" si="46"/>
        <v>50</v>
      </c>
      <c r="CU31">
        <f t="shared" si="46"/>
        <v>0</v>
      </c>
      <c r="CV31">
        <f t="shared" si="46"/>
        <v>0</v>
      </c>
      <c r="CW31">
        <f t="shared" si="25"/>
        <v>50</v>
      </c>
    </row>
    <row r="32" spans="1:101" ht="50.25" customHeight="1">
      <c r="A32">
        <f t="shared" si="26"/>
        <v>29</v>
      </c>
      <c r="B32" t="s">
        <v>43</v>
      </c>
      <c r="C32" t="s">
        <v>150</v>
      </c>
      <c r="D32">
        <v>25</v>
      </c>
      <c r="E32" t="s">
        <v>72</v>
      </c>
      <c r="F32" t="s">
        <v>91</v>
      </c>
      <c r="G32" t="s">
        <v>91</v>
      </c>
      <c r="H32" t="s">
        <v>111</v>
      </c>
      <c r="I32" t="s">
        <v>38</v>
      </c>
      <c r="J32">
        <v>61</v>
      </c>
      <c r="K32">
        <v>0</v>
      </c>
      <c r="L32">
        <v>0</v>
      </c>
      <c r="M32">
        <v>0</v>
      </c>
      <c r="N32">
        <f t="shared" si="28"/>
        <v>0</v>
      </c>
      <c r="O32">
        <v>0</v>
      </c>
      <c r="P32">
        <v>0</v>
      </c>
      <c r="Q32">
        <v>0</v>
      </c>
      <c r="R32">
        <f t="shared" si="29"/>
        <v>0</v>
      </c>
      <c r="S32">
        <v>0</v>
      </c>
      <c r="T32">
        <v>0</v>
      </c>
      <c r="U32">
        <v>0</v>
      </c>
      <c r="V32">
        <f t="shared" si="30"/>
        <v>0</v>
      </c>
      <c r="W32">
        <v>20</v>
      </c>
      <c r="X32">
        <v>10</v>
      </c>
      <c r="Y32">
        <v>0</v>
      </c>
      <c r="Z32">
        <f t="shared" si="31"/>
        <v>30</v>
      </c>
      <c r="AA32">
        <v>7</v>
      </c>
      <c r="AB32">
        <v>24</v>
      </c>
      <c r="AC32">
        <v>0</v>
      </c>
      <c r="AD32">
        <f t="shared" si="32"/>
        <v>31</v>
      </c>
      <c r="AE32">
        <v>0</v>
      </c>
      <c r="AF32">
        <v>0</v>
      </c>
      <c r="AG32">
        <v>0</v>
      </c>
      <c r="AH32">
        <f t="shared" si="33"/>
        <v>0</v>
      </c>
      <c r="AI32">
        <f t="shared" si="42"/>
        <v>27</v>
      </c>
      <c r="AJ32">
        <f t="shared" si="42"/>
        <v>34</v>
      </c>
      <c r="AK32">
        <f t="shared" si="42"/>
        <v>0</v>
      </c>
      <c r="AL32">
        <f t="shared" si="6"/>
        <v>61</v>
      </c>
      <c r="AM32">
        <v>0</v>
      </c>
      <c r="AN32">
        <v>0</v>
      </c>
      <c r="AO32">
        <v>0</v>
      </c>
      <c r="AP32">
        <f t="shared" si="7"/>
        <v>0</v>
      </c>
      <c r="AQ32">
        <v>0</v>
      </c>
      <c r="AR32">
        <v>0</v>
      </c>
      <c r="AS32">
        <v>0</v>
      </c>
      <c r="AT32">
        <f t="shared" si="8"/>
        <v>0</v>
      </c>
      <c r="AU32">
        <v>0</v>
      </c>
      <c r="AV32">
        <v>0</v>
      </c>
      <c r="AW32">
        <v>0</v>
      </c>
      <c r="AX32">
        <f t="shared" si="9"/>
        <v>0</v>
      </c>
      <c r="AY32">
        <f t="shared" si="43"/>
        <v>27</v>
      </c>
      <c r="AZ32">
        <f t="shared" si="43"/>
        <v>34</v>
      </c>
      <c r="BA32">
        <f t="shared" si="43"/>
        <v>0</v>
      </c>
      <c r="BB32">
        <f t="shared" si="11"/>
        <v>61</v>
      </c>
      <c r="BC32">
        <v>0</v>
      </c>
      <c r="BD32">
        <v>0</v>
      </c>
      <c r="BE32">
        <v>0</v>
      </c>
      <c r="BF32">
        <f t="shared" si="34"/>
        <v>0</v>
      </c>
      <c r="BG32">
        <f t="shared" si="35"/>
        <v>27</v>
      </c>
      <c r="BH32">
        <f t="shared" si="35"/>
        <v>34</v>
      </c>
      <c r="BI32">
        <f t="shared" si="35"/>
        <v>0</v>
      </c>
      <c r="BJ32">
        <v>0</v>
      </c>
      <c r="BK32">
        <v>0</v>
      </c>
      <c r="BL32">
        <v>0</v>
      </c>
      <c r="BM32">
        <f t="shared" si="14"/>
        <v>0</v>
      </c>
      <c r="BN32">
        <v>0</v>
      </c>
      <c r="BO32">
        <v>0</v>
      </c>
      <c r="BP32">
        <v>0</v>
      </c>
      <c r="BQ32">
        <f t="shared" si="15"/>
        <v>0</v>
      </c>
      <c r="BR32">
        <v>0</v>
      </c>
      <c r="BS32">
        <v>0</v>
      </c>
      <c r="BT32">
        <v>0</v>
      </c>
      <c r="BU32">
        <f t="shared" si="16"/>
        <v>0</v>
      </c>
      <c r="BV32">
        <v>0</v>
      </c>
      <c r="BW32">
        <v>0</v>
      </c>
      <c r="BX32">
        <v>0</v>
      </c>
      <c r="BY32">
        <f t="shared" si="17"/>
        <v>0</v>
      </c>
      <c r="BZ32">
        <v>0</v>
      </c>
      <c r="CA32">
        <v>0</v>
      </c>
      <c r="CB32">
        <v>0</v>
      </c>
      <c r="CC32">
        <f t="shared" si="18"/>
        <v>0</v>
      </c>
      <c r="CD32">
        <v>0</v>
      </c>
      <c r="CE32">
        <v>0</v>
      </c>
      <c r="CF32">
        <v>0</v>
      </c>
      <c r="CG32">
        <f t="shared" si="19"/>
        <v>0</v>
      </c>
      <c r="CH32">
        <v>0</v>
      </c>
      <c r="CI32">
        <v>0</v>
      </c>
      <c r="CJ32">
        <v>0</v>
      </c>
      <c r="CK32">
        <f t="shared" si="44"/>
        <v>0</v>
      </c>
      <c r="CL32">
        <v>0</v>
      </c>
      <c r="CM32">
        <v>0</v>
      </c>
      <c r="CN32">
        <v>0</v>
      </c>
      <c r="CO32">
        <f t="shared" si="21"/>
        <v>0</v>
      </c>
      <c r="CP32">
        <f t="shared" si="45"/>
        <v>27</v>
      </c>
      <c r="CQ32">
        <f t="shared" si="45"/>
        <v>34</v>
      </c>
      <c r="CR32">
        <f t="shared" si="45"/>
        <v>0</v>
      </c>
      <c r="CS32">
        <f t="shared" si="23"/>
        <v>61</v>
      </c>
      <c r="CT32">
        <f t="shared" si="46"/>
        <v>27</v>
      </c>
      <c r="CU32">
        <f t="shared" si="46"/>
        <v>34</v>
      </c>
      <c r="CV32">
        <f t="shared" si="46"/>
        <v>0</v>
      </c>
      <c r="CW32">
        <f t="shared" si="25"/>
        <v>61</v>
      </c>
    </row>
    <row r="33" spans="1:101" ht="42.75" customHeight="1">
      <c r="A33">
        <f t="shared" si="26"/>
        <v>30</v>
      </c>
      <c r="B33" t="s">
        <v>34</v>
      </c>
      <c r="C33" t="s">
        <v>169</v>
      </c>
      <c r="D33">
        <v>26</v>
      </c>
      <c r="E33" t="s">
        <v>72</v>
      </c>
      <c r="F33" t="s">
        <v>91</v>
      </c>
      <c r="G33" t="s">
        <v>91</v>
      </c>
      <c r="H33" t="s">
        <v>170</v>
      </c>
      <c r="I33" t="s">
        <v>38</v>
      </c>
      <c r="J33">
        <v>70</v>
      </c>
      <c r="K33">
        <v>0</v>
      </c>
      <c r="L33">
        <v>0</v>
      </c>
      <c r="M33">
        <v>0</v>
      </c>
      <c r="N33">
        <f t="shared" si="28"/>
        <v>0</v>
      </c>
      <c r="O33">
        <v>0</v>
      </c>
      <c r="P33">
        <v>0</v>
      </c>
      <c r="Q33">
        <v>0</v>
      </c>
      <c r="R33">
        <f t="shared" si="29"/>
        <v>0</v>
      </c>
      <c r="S33">
        <v>0</v>
      </c>
      <c r="T33">
        <v>0</v>
      </c>
      <c r="U33">
        <v>0</v>
      </c>
      <c r="V33">
        <f t="shared" si="30"/>
        <v>0</v>
      </c>
      <c r="W33">
        <v>2</v>
      </c>
      <c r="X33">
        <v>1</v>
      </c>
      <c r="Y33">
        <v>0</v>
      </c>
      <c r="Z33">
        <f t="shared" si="31"/>
        <v>3</v>
      </c>
      <c r="AA33">
        <v>56</v>
      </c>
      <c r="AB33">
        <v>9</v>
      </c>
      <c r="AC33">
        <v>0</v>
      </c>
      <c r="AD33">
        <f t="shared" si="32"/>
        <v>65</v>
      </c>
      <c r="AE33">
        <v>2</v>
      </c>
      <c r="AF33">
        <v>0</v>
      </c>
      <c r="AG33">
        <v>0</v>
      </c>
      <c r="AH33">
        <f t="shared" si="33"/>
        <v>2</v>
      </c>
      <c r="AI33">
        <f t="shared" si="42"/>
        <v>60</v>
      </c>
      <c r="AJ33">
        <f t="shared" si="42"/>
        <v>10</v>
      </c>
      <c r="AK33">
        <f t="shared" si="42"/>
        <v>0</v>
      </c>
      <c r="AL33">
        <f t="shared" si="6"/>
        <v>70</v>
      </c>
      <c r="AM33">
        <v>0</v>
      </c>
      <c r="AN33">
        <v>0</v>
      </c>
      <c r="AO33">
        <v>0</v>
      </c>
      <c r="AP33">
        <f t="shared" si="7"/>
        <v>0</v>
      </c>
      <c r="AQ33">
        <v>0</v>
      </c>
      <c r="AR33">
        <v>0</v>
      </c>
      <c r="AS33">
        <v>0</v>
      </c>
      <c r="AT33">
        <f t="shared" si="8"/>
        <v>0</v>
      </c>
      <c r="AU33">
        <v>0</v>
      </c>
      <c r="AV33">
        <v>0</v>
      </c>
      <c r="AW33">
        <v>0</v>
      </c>
      <c r="AX33">
        <f t="shared" si="9"/>
        <v>0</v>
      </c>
      <c r="AY33">
        <f t="shared" si="43"/>
        <v>60</v>
      </c>
      <c r="AZ33">
        <f t="shared" si="43"/>
        <v>10</v>
      </c>
      <c r="BA33">
        <f t="shared" si="43"/>
        <v>0</v>
      </c>
      <c r="BB33">
        <f t="shared" si="11"/>
        <v>70</v>
      </c>
      <c r="BC33">
        <v>0</v>
      </c>
      <c r="BD33">
        <v>0</v>
      </c>
      <c r="BE33">
        <v>0</v>
      </c>
      <c r="BF33">
        <f t="shared" si="34"/>
        <v>0</v>
      </c>
      <c r="BG33">
        <f t="shared" si="35"/>
        <v>60</v>
      </c>
      <c r="BH33">
        <f t="shared" si="35"/>
        <v>10</v>
      </c>
      <c r="BI33">
        <f t="shared" si="35"/>
        <v>0</v>
      </c>
      <c r="BJ33">
        <v>0</v>
      </c>
      <c r="BK33">
        <v>0</v>
      </c>
      <c r="BL33">
        <v>0</v>
      </c>
      <c r="BM33">
        <f t="shared" si="14"/>
        <v>0</v>
      </c>
      <c r="BN33">
        <v>0</v>
      </c>
      <c r="BO33">
        <v>0</v>
      </c>
      <c r="BP33">
        <v>0</v>
      </c>
      <c r="BQ33">
        <f t="shared" si="15"/>
        <v>0</v>
      </c>
      <c r="BR33">
        <v>0</v>
      </c>
      <c r="BS33">
        <v>0</v>
      </c>
      <c r="BT33">
        <v>0</v>
      </c>
      <c r="BU33">
        <f t="shared" si="16"/>
        <v>0</v>
      </c>
      <c r="BV33">
        <v>0</v>
      </c>
      <c r="BW33">
        <v>0</v>
      </c>
      <c r="BX33">
        <v>0</v>
      </c>
      <c r="BY33">
        <f t="shared" si="17"/>
        <v>0</v>
      </c>
      <c r="BZ33">
        <v>0</v>
      </c>
      <c r="CA33">
        <v>0</v>
      </c>
      <c r="CB33">
        <v>0</v>
      </c>
      <c r="CC33">
        <f t="shared" si="18"/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f t="shared" si="44"/>
        <v>0</v>
      </c>
      <c r="CL33">
        <v>0</v>
      </c>
      <c r="CM33">
        <v>0</v>
      </c>
      <c r="CN33">
        <v>0</v>
      </c>
      <c r="CO33">
        <f t="shared" si="21"/>
        <v>0</v>
      </c>
      <c r="CP33">
        <f t="shared" si="45"/>
        <v>60</v>
      </c>
      <c r="CQ33">
        <f t="shared" si="45"/>
        <v>10</v>
      </c>
      <c r="CR33">
        <f t="shared" si="45"/>
        <v>0</v>
      </c>
      <c r="CS33">
        <f t="shared" si="23"/>
        <v>70</v>
      </c>
      <c r="CT33">
        <f t="shared" si="46"/>
        <v>60</v>
      </c>
      <c r="CU33">
        <f t="shared" si="46"/>
        <v>10</v>
      </c>
      <c r="CV33">
        <f t="shared" si="46"/>
        <v>0</v>
      </c>
      <c r="CW33">
        <f t="shared" si="25"/>
        <v>70</v>
      </c>
    </row>
    <row r="34" spans="1:101" ht="42.75" customHeight="1">
      <c r="A34">
        <f t="shared" si="26"/>
        <v>31</v>
      </c>
      <c r="B34" t="s">
        <v>34</v>
      </c>
      <c r="C34" t="s">
        <v>171</v>
      </c>
      <c r="D34">
        <v>26</v>
      </c>
      <c r="E34" t="s">
        <v>72</v>
      </c>
      <c r="F34" t="s">
        <v>91</v>
      </c>
      <c r="G34" t="s">
        <v>91</v>
      </c>
      <c r="H34" t="s">
        <v>157</v>
      </c>
      <c r="I34" t="s">
        <v>10</v>
      </c>
      <c r="J34">
        <v>80</v>
      </c>
      <c r="K34">
        <v>0</v>
      </c>
      <c r="L34">
        <v>0</v>
      </c>
      <c r="M34">
        <v>0</v>
      </c>
      <c r="N34">
        <f t="shared" si="28"/>
        <v>0</v>
      </c>
      <c r="O34">
        <v>0</v>
      </c>
      <c r="P34">
        <v>0</v>
      </c>
      <c r="Q34">
        <v>0</v>
      </c>
      <c r="R34">
        <f t="shared" si="29"/>
        <v>0</v>
      </c>
      <c r="S34">
        <v>0</v>
      </c>
      <c r="T34">
        <v>0</v>
      </c>
      <c r="U34">
        <v>0</v>
      </c>
      <c r="V34">
        <f t="shared" si="30"/>
        <v>0</v>
      </c>
      <c r="W34">
        <v>14</v>
      </c>
      <c r="X34">
        <v>0</v>
      </c>
      <c r="Y34">
        <v>0</v>
      </c>
      <c r="Z34">
        <f t="shared" si="31"/>
        <v>14</v>
      </c>
      <c r="AA34">
        <v>61</v>
      </c>
      <c r="AB34">
        <v>0</v>
      </c>
      <c r="AC34">
        <v>0</v>
      </c>
      <c r="AD34">
        <f t="shared" si="32"/>
        <v>61</v>
      </c>
      <c r="AE34">
        <v>5</v>
      </c>
      <c r="AF34">
        <v>0</v>
      </c>
      <c r="AG34">
        <v>0</v>
      </c>
      <c r="AH34">
        <f t="shared" si="33"/>
        <v>5</v>
      </c>
      <c r="AI34">
        <f t="shared" si="42"/>
        <v>80</v>
      </c>
      <c r="AJ34">
        <f t="shared" si="42"/>
        <v>0</v>
      </c>
      <c r="AK34">
        <f t="shared" si="42"/>
        <v>0</v>
      </c>
      <c r="AL34">
        <f t="shared" si="6"/>
        <v>80</v>
      </c>
      <c r="AM34">
        <v>0</v>
      </c>
      <c r="AN34">
        <v>0</v>
      </c>
      <c r="AO34">
        <v>0</v>
      </c>
      <c r="AP34">
        <f t="shared" si="7"/>
        <v>0</v>
      </c>
      <c r="AQ34">
        <v>0</v>
      </c>
      <c r="AR34">
        <v>0</v>
      </c>
      <c r="AS34">
        <v>0</v>
      </c>
      <c r="AT34">
        <f t="shared" si="8"/>
        <v>0</v>
      </c>
      <c r="AU34">
        <v>0</v>
      </c>
      <c r="AV34">
        <v>0</v>
      </c>
      <c r="AW34">
        <v>0</v>
      </c>
      <c r="AX34">
        <f t="shared" si="9"/>
        <v>0</v>
      </c>
      <c r="AY34">
        <f t="shared" si="43"/>
        <v>80</v>
      </c>
      <c r="AZ34">
        <f t="shared" si="43"/>
        <v>0</v>
      </c>
      <c r="BA34">
        <f t="shared" si="43"/>
        <v>0</v>
      </c>
      <c r="BB34">
        <f t="shared" si="11"/>
        <v>80</v>
      </c>
      <c r="BC34">
        <v>0</v>
      </c>
      <c r="BD34">
        <v>0</v>
      </c>
      <c r="BE34">
        <v>0</v>
      </c>
      <c r="BF34">
        <f t="shared" si="34"/>
        <v>0</v>
      </c>
      <c r="BG34">
        <f t="shared" si="35"/>
        <v>80</v>
      </c>
      <c r="BH34">
        <f t="shared" si="35"/>
        <v>0</v>
      </c>
      <c r="BI34">
        <f t="shared" si="35"/>
        <v>0</v>
      </c>
      <c r="BJ34">
        <v>0</v>
      </c>
      <c r="BK34">
        <v>0</v>
      </c>
      <c r="BL34">
        <v>0</v>
      </c>
      <c r="BM34">
        <f t="shared" si="14"/>
        <v>0</v>
      </c>
      <c r="BN34">
        <v>0</v>
      </c>
      <c r="BO34">
        <v>0</v>
      </c>
      <c r="BP34">
        <v>0</v>
      </c>
      <c r="BQ34">
        <f t="shared" si="15"/>
        <v>0</v>
      </c>
      <c r="BR34">
        <v>0</v>
      </c>
      <c r="BS34">
        <v>0</v>
      </c>
      <c r="BT34">
        <v>0</v>
      </c>
      <c r="BU34">
        <f t="shared" si="16"/>
        <v>0</v>
      </c>
      <c r="BV34">
        <v>0</v>
      </c>
      <c r="BW34">
        <v>0</v>
      </c>
      <c r="BX34">
        <v>0</v>
      </c>
      <c r="BY34">
        <f t="shared" si="17"/>
        <v>0</v>
      </c>
      <c r="BZ34">
        <v>0</v>
      </c>
      <c r="CA34">
        <v>0</v>
      </c>
      <c r="CB34">
        <v>0</v>
      </c>
      <c r="CC34">
        <f t="shared" si="18"/>
        <v>0</v>
      </c>
      <c r="CD34">
        <v>0</v>
      </c>
      <c r="CE34">
        <v>0</v>
      </c>
      <c r="CF34">
        <v>0</v>
      </c>
      <c r="CG34">
        <f t="shared" si="19"/>
        <v>0</v>
      </c>
      <c r="CH34">
        <v>0</v>
      </c>
      <c r="CI34">
        <v>0</v>
      </c>
      <c r="CJ34">
        <v>0</v>
      </c>
      <c r="CK34">
        <f t="shared" si="44"/>
        <v>0</v>
      </c>
      <c r="CL34">
        <v>0</v>
      </c>
      <c r="CM34">
        <v>0</v>
      </c>
      <c r="CN34">
        <v>0</v>
      </c>
      <c r="CO34">
        <f t="shared" si="21"/>
        <v>0</v>
      </c>
      <c r="CP34">
        <f t="shared" si="45"/>
        <v>80</v>
      </c>
      <c r="CQ34">
        <f t="shared" si="45"/>
        <v>0</v>
      </c>
      <c r="CR34">
        <f t="shared" si="45"/>
        <v>0</v>
      </c>
      <c r="CS34">
        <f t="shared" si="23"/>
        <v>80</v>
      </c>
      <c r="CT34">
        <f t="shared" si="46"/>
        <v>80</v>
      </c>
      <c r="CU34">
        <f t="shared" si="46"/>
        <v>0</v>
      </c>
      <c r="CV34">
        <f t="shared" si="46"/>
        <v>0</v>
      </c>
      <c r="CW34">
        <f t="shared" si="25"/>
        <v>80</v>
      </c>
    </row>
    <row r="35" spans="1:101">
      <c r="A35">
        <f t="shared" si="26"/>
        <v>32</v>
      </c>
      <c r="B35" t="s">
        <v>41</v>
      </c>
      <c r="C35" t="s">
        <v>193</v>
      </c>
      <c r="D35">
        <v>31</v>
      </c>
      <c r="E35" t="s">
        <v>72</v>
      </c>
      <c r="F35" t="s">
        <v>112</v>
      </c>
      <c r="G35" t="s">
        <v>112</v>
      </c>
      <c r="H35" t="s">
        <v>113</v>
      </c>
      <c r="I35" t="s">
        <v>38</v>
      </c>
      <c r="J35">
        <v>5</v>
      </c>
      <c r="K35">
        <v>0</v>
      </c>
      <c r="L35">
        <v>0</v>
      </c>
      <c r="M35">
        <v>0</v>
      </c>
      <c r="N35">
        <f t="shared" si="28"/>
        <v>0</v>
      </c>
      <c r="O35">
        <v>0</v>
      </c>
      <c r="P35">
        <v>0</v>
      </c>
      <c r="Q35">
        <v>0</v>
      </c>
      <c r="R35">
        <f t="shared" si="29"/>
        <v>0</v>
      </c>
      <c r="S35">
        <v>0</v>
      </c>
      <c r="T35">
        <v>0</v>
      </c>
      <c r="U35">
        <v>0</v>
      </c>
      <c r="V35">
        <f t="shared" si="30"/>
        <v>0</v>
      </c>
      <c r="W35">
        <v>0</v>
      </c>
      <c r="X35">
        <v>0</v>
      </c>
      <c r="Y35">
        <v>0</v>
      </c>
      <c r="Z35">
        <f t="shared" si="31"/>
        <v>0</v>
      </c>
      <c r="AA35">
        <v>4</v>
      </c>
      <c r="AB35">
        <v>1</v>
      </c>
      <c r="AC35">
        <v>0</v>
      </c>
      <c r="AD35">
        <f t="shared" si="32"/>
        <v>5</v>
      </c>
      <c r="AE35">
        <v>0</v>
      </c>
      <c r="AF35">
        <v>0</v>
      </c>
      <c r="AG35">
        <v>0</v>
      </c>
      <c r="AH35">
        <f t="shared" si="33"/>
        <v>0</v>
      </c>
      <c r="AI35">
        <f t="shared" si="42"/>
        <v>4</v>
      </c>
      <c r="AJ35">
        <f t="shared" si="42"/>
        <v>1</v>
      </c>
      <c r="AK35">
        <f t="shared" si="42"/>
        <v>0</v>
      </c>
      <c r="AL35">
        <f t="shared" si="6"/>
        <v>5</v>
      </c>
      <c r="AM35">
        <v>0</v>
      </c>
      <c r="AN35">
        <v>0</v>
      </c>
      <c r="AO35">
        <v>0</v>
      </c>
      <c r="AP35">
        <f t="shared" si="7"/>
        <v>0</v>
      </c>
      <c r="AQ35">
        <v>0</v>
      </c>
      <c r="AR35">
        <v>0</v>
      </c>
      <c r="AS35">
        <v>0</v>
      </c>
      <c r="AT35">
        <f t="shared" si="8"/>
        <v>0</v>
      </c>
      <c r="AU35">
        <v>0</v>
      </c>
      <c r="AV35">
        <v>0</v>
      </c>
      <c r="AW35">
        <v>0</v>
      </c>
      <c r="AX35">
        <f t="shared" si="9"/>
        <v>0</v>
      </c>
      <c r="AY35">
        <f t="shared" si="43"/>
        <v>4</v>
      </c>
      <c r="AZ35">
        <f t="shared" si="43"/>
        <v>1</v>
      </c>
      <c r="BA35">
        <f t="shared" si="43"/>
        <v>0</v>
      </c>
      <c r="BB35">
        <f t="shared" si="11"/>
        <v>5</v>
      </c>
      <c r="BC35">
        <v>0</v>
      </c>
      <c r="BD35">
        <v>0</v>
      </c>
      <c r="BE35">
        <v>0</v>
      </c>
      <c r="BF35">
        <f t="shared" si="34"/>
        <v>0</v>
      </c>
      <c r="BG35">
        <f t="shared" si="35"/>
        <v>4</v>
      </c>
      <c r="BH35">
        <f t="shared" si="35"/>
        <v>1</v>
      </c>
      <c r="BI35">
        <f t="shared" si="35"/>
        <v>0</v>
      </c>
      <c r="BJ35">
        <v>0</v>
      </c>
      <c r="BK35">
        <v>0</v>
      </c>
      <c r="BL35">
        <v>0</v>
      </c>
      <c r="BM35">
        <f t="shared" si="14"/>
        <v>0</v>
      </c>
      <c r="BN35">
        <v>0</v>
      </c>
      <c r="BO35">
        <v>0</v>
      </c>
      <c r="BP35">
        <v>0</v>
      </c>
      <c r="BQ35">
        <f t="shared" si="15"/>
        <v>0</v>
      </c>
      <c r="BR35">
        <v>0</v>
      </c>
      <c r="BS35">
        <v>0</v>
      </c>
      <c r="BT35">
        <v>0</v>
      </c>
      <c r="BU35">
        <f t="shared" si="16"/>
        <v>0</v>
      </c>
      <c r="BV35">
        <v>0</v>
      </c>
      <c r="BW35">
        <v>0</v>
      </c>
      <c r="BX35">
        <v>0</v>
      </c>
      <c r="BY35">
        <f t="shared" si="17"/>
        <v>0</v>
      </c>
      <c r="BZ35">
        <v>0</v>
      </c>
      <c r="CA35">
        <v>0</v>
      </c>
      <c r="CB35">
        <v>0</v>
      </c>
      <c r="CC35">
        <f t="shared" si="18"/>
        <v>0</v>
      </c>
      <c r="CD35">
        <v>0</v>
      </c>
      <c r="CE35">
        <v>0</v>
      </c>
      <c r="CF35">
        <v>0</v>
      </c>
      <c r="CG35">
        <f t="shared" si="19"/>
        <v>0</v>
      </c>
      <c r="CH35">
        <v>0</v>
      </c>
      <c r="CI35">
        <v>0</v>
      </c>
      <c r="CJ35">
        <v>0</v>
      </c>
      <c r="CK35">
        <f t="shared" si="44"/>
        <v>0</v>
      </c>
      <c r="CL35">
        <v>0</v>
      </c>
      <c r="CM35">
        <v>0</v>
      </c>
      <c r="CN35">
        <v>0</v>
      </c>
      <c r="CO35">
        <f t="shared" si="21"/>
        <v>0</v>
      </c>
      <c r="CP35">
        <f t="shared" si="45"/>
        <v>4</v>
      </c>
      <c r="CQ35">
        <f t="shared" si="45"/>
        <v>1</v>
      </c>
      <c r="CR35">
        <f t="shared" si="45"/>
        <v>0</v>
      </c>
      <c r="CS35">
        <f t="shared" si="23"/>
        <v>5</v>
      </c>
      <c r="CT35">
        <f t="shared" si="46"/>
        <v>4</v>
      </c>
      <c r="CU35">
        <f t="shared" si="46"/>
        <v>1</v>
      </c>
      <c r="CV35">
        <f t="shared" si="46"/>
        <v>0</v>
      </c>
      <c r="CW35">
        <f t="shared" si="25"/>
        <v>5</v>
      </c>
    </row>
    <row r="36" spans="1:101" ht="36" customHeight="1">
      <c r="A36">
        <f t="shared" si="26"/>
        <v>33</v>
      </c>
      <c r="B36" t="s">
        <v>41</v>
      </c>
      <c r="C36" t="s">
        <v>114</v>
      </c>
      <c r="D36">
        <v>31</v>
      </c>
      <c r="E36" t="s">
        <v>72</v>
      </c>
      <c r="F36" t="s">
        <v>115</v>
      </c>
      <c r="G36" t="s">
        <v>112</v>
      </c>
      <c r="H36" t="s">
        <v>116</v>
      </c>
      <c r="I36" t="s">
        <v>38</v>
      </c>
      <c r="J36">
        <v>14</v>
      </c>
      <c r="K36">
        <v>0</v>
      </c>
      <c r="L36">
        <v>0</v>
      </c>
      <c r="M36">
        <v>0</v>
      </c>
      <c r="N36">
        <f t="shared" si="28"/>
        <v>0</v>
      </c>
      <c r="O36">
        <v>0</v>
      </c>
      <c r="P36">
        <v>0</v>
      </c>
      <c r="Q36">
        <v>0</v>
      </c>
      <c r="R36">
        <f t="shared" si="29"/>
        <v>0</v>
      </c>
      <c r="S36">
        <v>0</v>
      </c>
      <c r="T36">
        <v>0</v>
      </c>
      <c r="U36">
        <v>0</v>
      </c>
      <c r="V36">
        <f t="shared" si="30"/>
        <v>0</v>
      </c>
      <c r="W36">
        <v>0</v>
      </c>
      <c r="X36">
        <v>1</v>
      </c>
      <c r="Y36">
        <v>0</v>
      </c>
      <c r="Z36">
        <f t="shared" si="31"/>
        <v>1</v>
      </c>
      <c r="AA36">
        <v>5</v>
      </c>
      <c r="AB36">
        <v>8</v>
      </c>
      <c r="AC36">
        <v>0</v>
      </c>
      <c r="AD36">
        <f t="shared" si="32"/>
        <v>13</v>
      </c>
      <c r="AE36">
        <v>0</v>
      </c>
      <c r="AF36">
        <v>0</v>
      </c>
      <c r="AG36">
        <v>0</v>
      </c>
      <c r="AH36">
        <f t="shared" si="33"/>
        <v>0</v>
      </c>
      <c r="AI36">
        <f t="shared" si="42"/>
        <v>5</v>
      </c>
      <c r="AJ36">
        <f t="shared" si="42"/>
        <v>9</v>
      </c>
      <c r="AK36">
        <f t="shared" si="42"/>
        <v>0</v>
      </c>
      <c r="AL36">
        <f t="shared" si="6"/>
        <v>14</v>
      </c>
      <c r="AM36">
        <v>0</v>
      </c>
      <c r="AN36">
        <v>0</v>
      </c>
      <c r="AO36">
        <v>0</v>
      </c>
      <c r="AP36">
        <f t="shared" si="7"/>
        <v>0</v>
      </c>
      <c r="AQ36">
        <v>0</v>
      </c>
      <c r="AR36">
        <v>0</v>
      </c>
      <c r="AS36">
        <v>0</v>
      </c>
      <c r="AT36">
        <f t="shared" si="8"/>
        <v>0</v>
      </c>
      <c r="AU36">
        <v>0</v>
      </c>
      <c r="AV36">
        <v>0</v>
      </c>
      <c r="AW36">
        <v>0</v>
      </c>
      <c r="AX36">
        <f t="shared" si="9"/>
        <v>0</v>
      </c>
      <c r="AY36">
        <f t="shared" si="43"/>
        <v>5</v>
      </c>
      <c r="AZ36">
        <f t="shared" si="43"/>
        <v>9</v>
      </c>
      <c r="BA36">
        <f t="shared" si="43"/>
        <v>0</v>
      </c>
      <c r="BB36">
        <f t="shared" si="11"/>
        <v>14</v>
      </c>
      <c r="BC36">
        <v>0</v>
      </c>
      <c r="BD36">
        <v>0</v>
      </c>
      <c r="BE36">
        <v>0</v>
      </c>
      <c r="BF36">
        <f t="shared" si="34"/>
        <v>0</v>
      </c>
      <c r="BG36">
        <f t="shared" si="35"/>
        <v>5</v>
      </c>
      <c r="BH36">
        <f t="shared" si="35"/>
        <v>9</v>
      </c>
      <c r="BI36">
        <f t="shared" si="35"/>
        <v>0</v>
      </c>
      <c r="BJ36">
        <v>0</v>
      </c>
      <c r="BK36">
        <v>0</v>
      </c>
      <c r="BL36">
        <v>0</v>
      </c>
      <c r="BM36">
        <f t="shared" si="14"/>
        <v>0</v>
      </c>
      <c r="BN36">
        <v>0</v>
      </c>
      <c r="BO36">
        <v>0</v>
      </c>
      <c r="BP36">
        <v>0</v>
      </c>
      <c r="BQ36">
        <f t="shared" si="15"/>
        <v>0</v>
      </c>
      <c r="BR36">
        <v>0</v>
      </c>
      <c r="BS36">
        <v>0</v>
      </c>
      <c r="BT36">
        <v>0</v>
      </c>
      <c r="BU36">
        <f t="shared" si="16"/>
        <v>0</v>
      </c>
      <c r="BV36">
        <v>0</v>
      </c>
      <c r="BW36">
        <v>0</v>
      </c>
      <c r="BX36">
        <v>0</v>
      </c>
      <c r="BY36">
        <f t="shared" si="17"/>
        <v>0</v>
      </c>
      <c r="BZ36">
        <v>0</v>
      </c>
      <c r="CA36">
        <v>0</v>
      </c>
      <c r="CB36">
        <v>0</v>
      </c>
      <c r="CC36">
        <f t="shared" si="18"/>
        <v>0</v>
      </c>
      <c r="CD36">
        <v>0</v>
      </c>
      <c r="CE36">
        <v>0</v>
      </c>
      <c r="CF36">
        <v>0</v>
      </c>
      <c r="CG36">
        <f t="shared" si="19"/>
        <v>0</v>
      </c>
      <c r="CH36">
        <v>0</v>
      </c>
      <c r="CI36">
        <v>0</v>
      </c>
      <c r="CJ36">
        <v>0</v>
      </c>
      <c r="CK36">
        <f t="shared" si="44"/>
        <v>0</v>
      </c>
      <c r="CL36">
        <v>0</v>
      </c>
      <c r="CM36">
        <v>0</v>
      </c>
      <c r="CN36">
        <v>0</v>
      </c>
      <c r="CO36">
        <f t="shared" si="21"/>
        <v>0</v>
      </c>
      <c r="CP36">
        <f t="shared" si="45"/>
        <v>5</v>
      </c>
      <c r="CQ36">
        <f t="shared" si="45"/>
        <v>9</v>
      </c>
      <c r="CR36">
        <f t="shared" si="45"/>
        <v>0</v>
      </c>
      <c r="CS36">
        <f t="shared" si="23"/>
        <v>14</v>
      </c>
      <c r="CT36">
        <f t="shared" si="46"/>
        <v>5</v>
      </c>
      <c r="CU36">
        <f t="shared" si="46"/>
        <v>9</v>
      </c>
      <c r="CV36">
        <f t="shared" si="46"/>
        <v>0</v>
      </c>
      <c r="CW36">
        <f t="shared" si="25"/>
        <v>14</v>
      </c>
    </row>
    <row r="37" spans="1:101" ht="80.45" customHeight="1">
      <c r="A37">
        <f t="shared" si="26"/>
        <v>34</v>
      </c>
      <c r="B37" t="s">
        <v>41</v>
      </c>
      <c r="C37" t="s">
        <v>182</v>
      </c>
      <c r="D37">
        <v>1</v>
      </c>
      <c r="E37" t="s">
        <v>73</v>
      </c>
      <c r="F37" t="s">
        <v>112</v>
      </c>
      <c r="G37" t="s">
        <v>112</v>
      </c>
      <c r="H37" t="s">
        <v>121</v>
      </c>
      <c r="I37" t="s">
        <v>38</v>
      </c>
      <c r="J37">
        <v>53</v>
      </c>
      <c r="K37">
        <v>0</v>
      </c>
      <c r="L37">
        <v>0</v>
      </c>
      <c r="M37">
        <v>0</v>
      </c>
      <c r="N37">
        <f>SUM(K37:M37)</f>
        <v>0</v>
      </c>
      <c r="O37">
        <v>0</v>
      </c>
      <c r="P37">
        <v>0</v>
      </c>
      <c r="Q37">
        <v>0</v>
      </c>
      <c r="R37">
        <f t="shared" ref="R37:R52" si="47">SUM(O37:Q37)</f>
        <v>0</v>
      </c>
      <c r="S37">
        <v>0</v>
      </c>
      <c r="T37">
        <v>0</v>
      </c>
      <c r="U37">
        <v>0</v>
      </c>
      <c r="V37">
        <f t="shared" ref="V37:V52" si="48">SUM(S37:U37)</f>
        <v>0</v>
      </c>
      <c r="W37">
        <v>5</v>
      </c>
      <c r="X37">
        <v>4</v>
      </c>
      <c r="Y37">
        <v>0</v>
      </c>
      <c r="Z37">
        <f t="shared" ref="Z37:Z52" si="49">SUM(W37:Y37)</f>
        <v>9</v>
      </c>
      <c r="AA37">
        <v>35</v>
      </c>
      <c r="AB37">
        <v>6</v>
      </c>
      <c r="AC37">
        <v>0</v>
      </c>
      <c r="AD37">
        <f t="shared" ref="AD37:AD52" si="50">SUM(AA37:AC37)</f>
        <v>41</v>
      </c>
      <c r="AE37">
        <v>3</v>
      </c>
      <c r="AF37">
        <v>0</v>
      </c>
      <c r="AG37">
        <v>0</v>
      </c>
      <c r="AH37">
        <f t="shared" ref="AH37:AH52" si="51">SUM(AE37:AG37)</f>
        <v>3</v>
      </c>
      <c r="AI37">
        <f t="shared" ref="AI37:AK50" si="52">SUM(K37,O37,S37,W37,AA37,AE37)</f>
        <v>43</v>
      </c>
      <c r="AJ37">
        <f t="shared" si="52"/>
        <v>10</v>
      </c>
      <c r="AK37">
        <f t="shared" si="52"/>
        <v>0</v>
      </c>
      <c r="AL37">
        <f t="shared" si="6"/>
        <v>53</v>
      </c>
      <c r="AM37">
        <v>14</v>
      </c>
      <c r="AN37">
        <v>3</v>
      </c>
      <c r="AO37">
        <v>0</v>
      </c>
      <c r="AP37">
        <f t="shared" si="7"/>
        <v>17</v>
      </c>
      <c r="AQ37">
        <v>0</v>
      </c>
      <c r="AR37">
        <v>0</v>
      </c>
      <c r="AS37">
        <v>0</v>
      </c>
      <c r="AT37">
        <f t="shared" si="8"/>
        <v>0</v>
      </c>
      <c r="AU37">
        <v>0</v>
      </c>
      <c r="AV37">
        <v>0</v>
      </c>
      <c r="AW37">
        <v>0</v>
      </c>
      <c r="AX37">
        <f t="shared" si="9"/>
        <v>0</v>
      </c>
      <c r="AY37">
        <f t="shared" ref="AY37:BA50" si="53">AI37-AM37-AQ37-AU37-BC37</f>
        <v>29</v>
      </c>
      <c r="AZ37">
        <f t="shared" si="53"/>
        <v>7</v>
      </c>
      <c r="BA37">
        <f t="shared" si="53"/>
        <v>0</v>
      </c>
      <c r="BB37">
        <f t="shared" si="11"/>
        <v>36</v>
      </c>
      <c r="BC37">
        <v>0</v>
      </c>
      <c r="BD37">
        <v>0</v>
      </c>
      <c r="BE37">
        <v>0</v>
      </c>
      <c r="BF37">
        <f t="shared" si="34"/>
        <v>0</v>
      </c>
      <c r="BG37">
        <f t="shared" ref="BG37:BI49" si="54">SUM(AM37,AQ37,AU37,AY37,BC37)</f>
        <v>43</v>
      </c>
      <c r="BH37">
        <f t="shared" si="54"/>
        <v>10</v>
      </c>
      <c r="BI37">
        <f t="shared" si="54"/>
        <v>0</v>
      </c>
      <c r="BJ37">
        <v>0</v>
      </c>
      <c r="BK37">
        <v>0</v>
      </c>
      <c r="BL37">
        <v>0</v>
      </c>
      <c r="BM37">
        <f t="shared" si="14"/>
        <v>0</v>
      </c>
      <c r="BN37">
        <v>0</v>
      </c>
      <c r="BO37">
        <v>0</v>
      </c>
      <c r="BP37">
        <v>0</v>
      </c>
      <c r="BQ37">
        <f t="shared" si="15"/>
        <v>0</v>
      </c>
      <c r="BR37">
        <v>0</v>
      </c>
      <c r="BS37">
        <v>0</v>
      </c>
      <c r="BT37">
        <v>0</v>
      </c>
      <c r="BU37">
        <f t="shared" si="16"/>
        <v>0</v>
      </c>
      <c r="BV37">
        <v>0</v>
      </c>
      <c r="BW37">
        <v>0</v>
      </c>
      <c r="BX37">
        <v>0</v>
      </c>
      <c r="BY37">
        <f t="shared" si="17"/>
        <v>0</v>
      </c>
      <c r="BZ37">
        <v>0</v>
      </c>
      <c r="CA37">
        <v>0</v>
      </c>
      <c r="CB37">
        <v>0</v>
      </c>
      <c r="CC37">
        <f t="shared" si="18"/>
        <v>0</v>
      </c>
      <c r="CD37">
        <v>0</v>
      </c>
      <c r="CE37">
        <v>0</v>
      </c>
      <c r="CF37">
        <v>0</v>
      </c>
      <c r="CG37">
        <f t="shared" si="19"/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f t="shared" si="21"/>
        <v>0</v>
      </c>
      <c r="CP37">
        <f>AI37-BJ37-BN37-BR37-BV37-BZ37-CD37-CH37-CL37</f>
        <v>43</v>
      </c>
      <c r="CQ37">
        <f t="shared" ref="CQ37:CR47" si="55">AJ37-BK37-BO37-BS37-BW37-CA37-CE37-CI37-CM37</f>
        <v>10</v>
      </c>
      <c r="CR37">
        <f t="shared" si="55"/>
        <v>0</v>
      </c>
      <c r="CS37">
        <f t="shared" si="23"/>
        <v>53</v>
      </c>
      <c r="CT37">
        <f>SUM(BJ37,BN37,BR37,BV37,BZ37,CD37,CH37,CL37,CP37)</f>
        <v>43</v>
      </c>
      <c r="CU37">
        <f t="shared" ref="CU37:CV47" si="56">SUM(BK37,BO37,BS37,BW37,CA37,CE37,CI37,CM37,CQ37)</f>
        <v>10</v>
      </c>
      <c r="CV37">
        <f t="shared" si="56"/>
        <v>0</v>
      </c>
      <c r="CW37">
        <f t="shared" si="25"/>
        <v>53</v>
      </c>
    </row>
    <row r="38" spans="1:101" ht="109.9" customHeight="1">
      <c r="A38">
        <f t="shared" si="26"/>
        <v>35</v>
      </c>
      <c r="B38" t="s">
        <v>39</v>
      </c>
      <c r="C38" t="s">
        <v>172</v>
      </c>
      <c r="D38">
        <v>1</v>
      </c>
      <c r="E38" t="s">
        <v>73</v>
      </c>
      <c r="F38" t="s">
        <v>91</v>
      </c>
      <c r="G38" t="s">
        <v>122</v>
      </c>
      <c r="H38" t="s">
        <v>173</v>
      </c>
      <c r="I38" t="s">
        <v>38</v>
      </c>
      <c r="J38">
        <v>83</v>
      </c>
      <c r="K38">
        <v>0</v>
      </c>
      <c r="L38">
        <v>0</v>
      </c>
      <c r="M38">
        <v>0</v>
      </c>
      <c r="N38">
        <f>SUM(K38:M38)</f>
        <v>0</v>
      </c>
      <c r="O38">
        <v>0</v>
      </c>
      <c r="P38">
        <v>0</v>
      </c>
      <c r="Q38">
        <v>0</v>
      </c>
      <c r="R38">
        <f t="shared" si="47"/>
        <v>0</v>
      </c>
      <c r="S38">
        <v>0</v>
      </c>
      <c r="T38">
        <v>0</v>
      </c>
      <c r="U38">
        <v>0</v>
      </c>
      <c r="V38">
        <f t="shared" si="48"/>
        <v>0</v>
      </c>
      <c r="W38">
        <v>10</v>
      </c>
      <c r="X38">
        <v>4</v>
      </c>
      <c r="Y38">
        <v>0</v>
      </c>
      <c r="Z38">
        <f t="shared" si="49"/>
        <v>14</v>
      </c>
      <c r="AA38">
        <v>59</v>
      </c>
      <c r="AB38">
        <v>8</v>
      </c>
      <c r="AC38">
        <v>0</v>
      </c>
      <c r="AD38">
        <f t="shared" si="50"/>
        <v>67</v>
      </c>
      <c r="AE38">
        <v>1</v>
      </c>
      <c r="AF38">
        <v>1</v>
      </c>
      <c r="AG38">
        <v>0</v>
      </c>
      <c r="AH38">
        <f t="shared" si="51"/>
        <v>2</v>
      </c>
      <c r="AI38">
        <f t="shared" si="52"/>
        <v>70</v>
      </c>
      <c r="AJ38">
        <f t="shared" si="52"/>
        <v>13</v>
      </c>
      <c r="AK38">
        <f t="shared" si="52"/>
        <v>0</v>
      </c>
      <c r="AL38">
        <f t="shared" si="6"/>
        <v>83</v>
      </c>
      <c r="AM38">
        <v>0</v>
      </c>
      <c r="AN38">
        <v>1</v>
      </c>
      <c r="AO38">
        <v>0</v>
      </c>
      <c r="AP38">
        <f t="shared" si="7"/>
        <v>1</v>
      </c>
      <c r="AQ38">
        <v>0</v>
      </c>
      <c r="AR38">
        <v>0</v>
      </c>
      <c r="AS38">
        <v>0</v>
      </c>
      <c r="AT38">
        <f t="shared" si="8"/>
        <v>0</v>
      </c>
      <c r="AU38">
        <v>0</v>
      </c>
      <c r="AV38">
        <v>0</v>
      </c>
      <c r="AW38">
        <v>0</v>
      </c>
      <c r="AX38">
        <f t="shared" si="9"/>
        <v>0</v>
      </c>
      <c r="AY38">
        <f t="shared" si="53"/>
        <v>70</v>
      </c>
      <c r="AZ38">
        <f t="shared" si="53"/>
        <v>11</v>
      </c>
      <c r="BA38">
        <f t="shared" si="53"/>
        <v>0</v>
      </c>
      <c r="BB38">
        <f t="shared" si="11"/>
        <v>81</v>
      </c>
      <c r="BC38">
        <v>0</v>
      </c>
      <c r="BD38">
        <v>1</v>
      </c>
      <c r="BE38">
        <v>0</v>
      </c>
      <c r="BF38">
        <f t="shared" si="34"/>
        <v>1</v>
      </c>
      <c r="BG38">
        <f t="shared" si="54"/>
        <v>70</v>
      </c>
      <c r="BH38">
        <f t="shared" si="54"/>
        <v>13</v>
      </c>
      <c r="BI38">
        <f t="shared" si="54"/>
        <v>0</v>
      </c>
      <c r="BJ38">
        <v>0</v>
      </c>
      <c r="BK38">
        <v>0</v>
      </c>
      <c r="BL38">
        <v>0</v>
      </c>
      <c r="BM38">
        <f t="shared" si="14"/>
        <v>0</v>
      </c>
      <c r="BN38">
        <v>0</v>
      </c>
      <c r="BO38">
        <v>0</v>
      </c>
      <c r="BP38">
        <v>0</v>
      </c>
      <c r="BQ38">
        <f t="shared" si="15"/>
        <v>0</v>
      </c>
      <c r="BR38">
        <v>0</v>
      </c>
      <c r="BS38">
        <v>0</v>
      </c>
      <c r="BT38">
        <v>0</v>
      </c>
      <c r="BU38">
        <f t="shared" si="16"/>
        <v>0</v>
      </c>
      <c r="BV38">
        <v>0</v>
      </c>
      <c r="BW38">
        <v>0</v>
      </c>
      <c r="BX38">
        <v>0</v>
      </c>
      <c r="BY38">
        <f t="shared" si="17"/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f t="shared" si="19"/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f t="shared" si="21"/>
        <v>0</v>
      </c>
      <c r="CP38">
        <f t="shared" ref="CP38:CR52" si="57">AI38-BJ38-BN38-BR38-BV38-BZ38-CD38-CH38-CL38</f>
        <v>70</v>
      </c>
      <c r="CQ38">
        <f t="shared" si="55"/>
        <v>13</v>
      </c>
      <c r="CR38">
        <v>0</v>
      </c>
      <c r="CS38">
        <f t="shared" si="23"/>
        <v>83</v>
      </c>
      <c r="CT38">
        <f t="shared" ref="CT38:CV52" si="58">SUM(BJ38,BN38,BR38,BV38,BZ38,CD38,CH38,CL38,CP38)</f>
        <v>70</v>
      </c>
      <c r="CU38">
        <f t="shared" si="56"/>
        <v>13</v>
      </c>
      <c r="CV38">
        <f t="shared" si="56"/>
        <v>0</v>
      </c>
      <c r="CW38">
        <f t="shared" si="25"/>
        <v>83</v>
      </c>
    </row>
    <row r="39" spans="1:101" ht="41.45" customHeight="1">
      <c r="A39">
        <f t="shared" si="26"/>
        <v>36</v>
      </c>
      <c r="B39" t="s">
        <v>40</v>
      </c>
      <c r="C39" t="s">
        <v>174</v>
      </c>
      <c r="D39">
        <v>2</v>
      </c>
      <c r="E39" t="s">
        <v>73</v>
      </c>
      <c r="F39" t="s">
        <v>91</v>
      </c>
      <c r="G39" t="s">
        <v>93</v>
      </c>
      <c r="H39" t="s">
        <v>179</v>
      </c>
      <c r="I39" t="s">
        <v>176</v>
      </c>
      <c r="J39">
        <v>170</v>
      </c>
      <c r="K39">
        <v>0</v>
      </c>
      <c r="L39">
        <v>0</v>
      </c>
      <c r="M39">
        <v>0</v>
      </c>
      <c r="N39">
        <f t="shared" ref="N39:N52" si="59">SUM(K39:M39)</f>
        <v>0</v>
      </c>
      <c r="O39">
        <v>0</v>
      </c>
      <c r="P39">
        <v>0</v>
      </c>
      <c r="Q39">
        <v>0</v>
      </c>
      <c r="R39">
        <f t="shared" si="47"/>
        <v>0</v>
      </c>
      <c r="S39">
        <v>90</v>
      </c>
      <c r="T39">
        <v>70</v>
      </c>
      <c r="U39">
        <v>0</v>
      </c>
      <c r="V39">
        <f t="shared" si="48"/>
        <v>160</v>
      </c>
      <c r="W39">
        <v>6</v>
      </c>
      <c r="X39">
        <v>4</v>
      </c>
      <c r="Y39">
        <v>0</v>
      </c>
      <c r="Z39">
        <f t="shared" si="49"/>
        <v>10</v>
      </c>
      <c r="AA39">
        <v>0</v>
      </c>
      <c r="AB39">
        <v>0</v>
      </c>
      <c r="AC39">
        <v>0</v>
      </c>
      <c r="AD39">
        <f t="shared" si="50"/>
        <v>0</v>
      </c>
      <c r="AE39">
        <v>0</v>
      </c>
      <c r="AF39">
        <v>0</v>
      </c>
      <c r="AG39">
        <v>0</v>
      </c>
      <c r="AH39">
        <f t="shared" si="51"/>
        <v>0</v>
      </c>
      <c r="AI39">
        <f t="shared" si="52"/>
        <v>96</v>
      </c>
      <c r="AJ39">
        <f t="shared" si="52"/>
        <v>74</v>
      </c>
      <c r="AK39">
        <f t="shared" si="52"/>
        <v>0</v>
      </c>
      <c r="AL39">
        <f t="shared" si="6"/>
        <v>170</v>
      </c>
      <c r="AM39">
        <v>0</v>
      </c>
      <c r="AN39">
        <v>0</v>
      </c>
      <c r="AO39">
        <v>0</v>
      </c>
      <c r="AP39">
        <f t="shared" si="7"/>
        <v>0</v>
      </c>
      <c r="AQ39">
        <v>0</v>
      </c>
      <c r="AR39">
        <v>0</v>
      </c>
      <c r="AS39">
        <v>0</v>
      </c>
      <c r="AT39">
        <f t="shared" si="8"/>
        <v>0</v>
      </c>
      <c r="AU39">
        <v>0</v>
      </c>
      <c r="AV39">
        <v>0</v>
      </c>
      <c r="AW39">
        <v>0</v>
      </c>
      <c r="AX39">
        <f t="shared" si="9"/>
        <v>0</v>
      </c>
      <c r="AY39">
        <f t="shared" si="53"/>
        <v>96</v>
      </c>
      <c r="AZ39">
        <f t="shared" si="53"/>
        <v>74</v>
      </c>
      <c r="BA39">
        <f t="shared" si="53"/>
        <v>0</v>
      </c>
      <c r="BB39">
        <f t="shared" si="11"/>
        <v>170</v>
      </c>
      <c r="BC39">
        <v>0</v>
      </c>
      <c r="BD39">
        <v>0</v>
      </c>
      <c r="BE39">
        <v>0</v>
      </c>
      <c r="BF39">
        <f t="shared" si="34"/>
        <v>0</v>
      </c>
      <c r="BG39">
        <f t="shared" si="54"/>
        <v>96</v>
      </c>
      <c r="BH39">
        <f t="shared" si="54"/>
        <v>74</v>
      </c>
      <c r="BI39">
        <f t="shared" si="54"/>
        <v>0</v>
      </c>
      <c r="BJ39">
        <v>0</v>
      </c>
      <c r="BK39">
        <v>0</v>
      </c>
      <c r="BL39">
        <v>0</v>
      </c>
      <c r="BM39">
        <f t="shared" si="14"/>
        <v>0</v>
      </c>
      <c r="BN39">
        <v>0</v>
      </c>
      <c r="BO39">
        <v>0</v>
      </c>
      <c r="BP39">
        <v>0</v>
      </c>
      <c r="BQ39">
        <f t="shared" si="15"/>
        <v>0</v>
      </c>
      <c r="BR39">
        <v>0</v>
      </c>
      <c r="BS39">
        <v>0</v>
      </c>
      <c r="BT39">
        <v>0</v>
      </c>
      <c r="BU39">
        <f t="shared" si="16"/>
        <v>0</v>
      </c>
      <c r="BV39">
        <v>0</v>
      </c>
      <c r="BW39">
        <v>0</v>
      </c>
      <c r="BX39">
        <v>0</v>
      </c>
      <c r="BY39">
        <f t="shared" si="17"/>
        <v>0</v>
      </c>
      <c r="BZ39">
        <v>0</v>
      </c>
      <c r="CA39">
        <v>0</v>
      </c>
      <c r="CB39">
        <v>0</v>
      </c>
      <c r="CC39">
        <f t="shared" si="18"/>
        <v>0</v>
      </c>
      <c r="CD39">
        <v>0</v>
      </c>
      <c r="CE39">
        <v>0</v>
      </c>
      <c r="CF39">
        <v>0</v>
      </c>
      <c r="CG39">
        <f t="shared" si="19"/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f t="shared" si="21"/>
        <v>0</v>
      </c>
      <c r="CP39">
        <f t="shared" si="57"/>
        <v>96</v>
      </c>
      <c r="CQ39">
        <f t="shared" si="55"/>
        <v>74</v>
      </c>
      <c r="CR39">
        <v>0</v>
      </c>
      <c r="CS39">
        <f>SUM(CP39:CR39)</f>
        <v>170</v>
      </c>
      <c r="CT39">
        <f t="shared" si="58"/>
        <v>96</v>
      </c>
      <c r="CU39">
        <f t="shared" si="56"/>
        <v>74</v>
      </c>
      <c r="CV39">
        <f t="shared" si="56"/>
        <v>0</v>
      </c>
      <c r="CW39">
        <f t="shared" si="25"/>
        <v>170</v>
      </c>
    </row>
    <row r="40" spans="1:101" ht="58.9" customHeight="1">
      <c r="A40">
        <f t="shared" si="26"/>
        <v>37</v>
      </c>
      <c r="B40" t="s">
        <v>40</v>
      </c>
      <c r="C40" t="s">
        <v>183</v>
      </c>
      <c r="D40">
        <v>4</v>
      </c>
      <c r="E40" t="s">
        <v>73</v>
      </c>
      <c r="F40" t="s">
        <v>91</v>
      </c>
      <c r="G40" t="s">
        <v>101</v>
      </c>
      <c r="H40" t="s">
        <v>178</v>
      </c>
      <c r="I40" t="s">
        <v>38</v>
      </c>
      <c r="J40">
        <v>353</v>
      </c>
      <c r="K40">
        <v>0</v>
      </c>
      <c r="L40">
        <v>0</v>
      </c>
      <c r="M40">
        <v>0</v>
      </c>
      <c r="N40">
        <f t="shared" si="59"/>
        <v>0</v>
      </c>
      <c r="O40">
        <v>0</v>
      </c>
      <c r="P40">
        <v>0</v>
      </c>
      <c r="Q40">
        <v>0</v>
      </c>
      <c r="R40">
        <f t="shared" si="47"/>
        <v>0</v>
      </c>
      <c r="S40">
        <v>0</v>
      </c>
      <c r="T40">
        <v>0</v>
      </c>
      <c r="U40">
        <v>0</v>
      </c>
      <c r="V40">
        <f t="shared" si="48"/>
        <v>0</v>
      </c>
      <c r="W40">
        <v>0</v>
      </c>
      <c r="X40">
        <v>0</v>
      </c>
      <c r="Y40">
        <v>0</v>
      </c>
      <c r="Z40">
        <f t="shared" si="49"/>
        <v>0</v>
      </c>
      <c r="AA40">
        <v>338</v>
      </c>
      <c r="AB40">
        <v>15</v>
      </c>
      <c r="AC40">
        <v>0</v>
      </c>
      <c r="AD40">
        <f t="shared" si="50"/>
        <v>353</v>
      </c>
      <c r="AE40">
        <v>0</v>
      </c>
      <c r="AF40">
        <v>0</v>
      </c>
      <c r="AG40">
        <v>0</v>
      </c>
      <c r="AH40">
        <f t="shared" si="51"/>
        <v>0</v>
      </c>
      <c r="AI40">
        <f t="shared" si="52"/>
        <v>338</v>
      </c>
      <c r="AJ40">
        <f t="shared" si="52"/>
        <v>15</v>
      </c>
      <c r="AK40">
        <f t="shared" si="52"/>
        <v>0</v>
      </c>
      <c r="AL40">
        <f t="shared" si="6"/>
        <v>353</v>
      </c>
      <c r="AM40">
        <v>10</v>
      </c>
      <c r="AN40">
        <v>2</v>
      </c>
      <c r="AO40">
        <v>0</v>
      </c>
      <c r="AP40">
        <f t="shared" si="7"/>
        <v>12</v>
      </c>
      <c r="AQ40">
        <v>0</v>
      </c>
      <c r="AR40">
        <v>0</v>
      </c>
      <c r="AS40">
        <v>0</v>
      </c>
      <c r="AT40">
        <f t="shared" si="8"/>
        <v>0</v>
      </c>
      <c r="AU40">
        <v>0</v>
      </c>
      <c r="AV40">
        <v>0</v>
      </c>
      <c r="AW40">
        <v>0</v>
      </c>
      <c r="AX40">
        <f t="shared" si="9"/>
        <v>0</v>
      </c>
      <c r="AY40">
        <f t="shared" si="53"/>
        <v>328</v>
      </c>
      <c r="AZ40">
        <f t="shared" si="53"/>
        <v>13</v>
      </c>
      <c r="BA40">
        <f t="shared" si="53"/>
        <v>0</v>
      </c>
      <c r="BB40">
        <f t="shared" si="11"/>
        <v>341</v>
      </c>
      <c r="BC40">
        <v>0</v>
      </c>
      <c r="BD40">
        <v>0</v>
      </c>
      <c r="BE40">
        <v>0</v>
      </c>
      <c r="BF40">
        <f t="shared" si="34"/>
        <v>0</v>
      </c>
      <c r="BG40">
        <f t="shared" si="54"/>
        <v>338</v>
      </c>
      <c r="BH40">
        <f t="shared" si="54"/>
        <v>15</v>
      </c>
      <c r="BI40">
        <f t="shared" si="54"/>
        <v>0</v>
      </c>
      <c r="BJ40">
        <v>0</v>
      </c>
      <c r="BK40">
        <v>0</v>
      </c>
      <c r="BL40">
        <v>0</v>
      </c>
      <c r="BM40">
        <f t="shared" si="14"/>
        <v>0</v>
      </c>
      <c r="BN40">
        <v>0</v>
      </c>
      <c r="BO40">
        <v>0</v>
      </c>
      <c r="BP40">
        <v>0</v>
      </c>
      <c r="BQ40">
        <f t="shared" si="15"/>
        <v>0</v>
      </c>
      <c r="BR40">
        <v>0</v>
      </c>
      <c r="BS40">
        <v>0</v>
      </c>
      <c r="BT40">
        <v>0</v>
      </c>
      <c r="BU40">
        <f t="shared" si="16"/>
        <v>0</v>
      </c>
      <c r="BV40">
        <v>0</v>
      </c>
      <c r="BW40">
        <v>0</v>
      </c>
      <c r="BX40">
        <v>0</v>
      </c>
      <c r="BY40">
        <f t="shared" si="17"/>
        <v>0</v>
      </c>
      <c r="BZ40">
        <v>0</v>
      </c>
      <c r="CA40">
        <v>0</v>
      </c>
      <c r="CB40">
        <v>0</v>
      </c>
      <c r="CC40">
        <f t="shared" si="18"/>
        <v>0</v>
      </c>
      <c r="CD40">
        <v>0</v>
      </c>
      <c r="CE40">
        <v>0</v>
      </c>
      <c r="CF40">
        <v>0</v>
      </c>
      <c r="CG40">
        <f t="shared" si="19"/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f t="shared" si="21"/>
        <v>0</v>
      </c>
      <c r="CP40">
        <f t="shared" si="57"/>
        <v>338</v>
      </c>
      <c r="CQ40">
        <f t="shared" si="55"/>
        <v>15</v>
      </c>
      <c r="CR40">
        <f t="shared" si="55"/>
        <v>0</v>
      </c>
      <c r="CS40">
        <f t="shared" si="23"/>
        <v>353</v>
      </c>
      <c r="CT40">
        <f t="shared" si="58"/>
        <v>338</v>
      </c>
      <c r="CU40">
        <f t="shared" si="56"/>
        <v>15</v>
      </c>
      <c r="CV40">
        <f t="shared" si="56"/>
        <v>0</v>
      </c>
      <c r="CW40">
        <f t="shared" si="25"/>
        <v>353</v>
      </c>
    </row>
    <row r="41" spans="1:101" ht="76.900000000000006" customHeight="1">
      <c r="A41">
        <f t="shared" si="26"/>
        <v>38</v>
      </c>
      <c r="B41" t="s">
        <v>40</v>
      </c>
      <c r="C41" t="s">
        <v>184</v>
      </c>
      <c r="D41">
        <v>4</v>
      </c>
      <c r="E41" t="s">
        <v>73</v>
      </c>
      <c r="F41" t="s">
        <v>91</v>
      </c>
      <c r="G41" t="s">
        <v>124</v>
      </c>
      <c r="H41" t="s">
        <v>180</v>
      </c>
      <c r="I41" t="s">
        <v>38</v>
      </c>
      <c r="J41">
        <v>450</v>
      </c>
      <c r="K41">
        <v>0</v>
      </c>
      <c r="L41">
        <v>0</v>
      </c>
      <c r="M41">
        <v>0</v>
      </c>
      <c r="N41">
        <f t="shared" si="59"/>
        <v>0</v>
      </c>
      <c r="O41">
        <v>0</v>
      </c>
      <c r="P41">
        <v>0</v>
      </c>
      <c r="Q41">
        <v>0</v>
      </c>
      <c r="R41">
        <f t="shared" si="47"/>
        <v>0</v>
      </c>
      <c r="S41">
        <v>0</v>
      </c>
      <c r="T41">
        <v>0</v>
      </c>
      <c r="U41">
        <v>0</v>
      </c>
      <c r="V41">
        <f t="shared" si="48"/>
        <v>0</v>
      </c>
      <c r="W41">
        <v>0</v>
      </c>
      <c r="X41">
        <v>0</v>
      </c>
      <c r="Y41">
        <v>0</v>
      </c>
      <c r="Z41">
        <f t="shared" si="49"/>
        <v>0</v>
      </c>
      <c r="AA41">
        <v>250</v>
      </c>
      <c r="AB41">
        <v>200</v>
      </c>
      <c r="AC41">
        <v>0</v>
      </c>
      <c r="AD41">
        <f t="shared" si="50"/>
        <v>450</v>
      </c>
      <c r="AE41">
        <v>0</v>
      </c>
      <c r="AF41">
        <v>0</v>
      </c>
      <c r="AG41">
        <v>0</v>
      </c>
      <c r="AH41">
        <v>0</v>
      </c>
      <c r="AI41">
        <f t="shared" si="52"/>
        <v>250</v>
      </c>
      <c r="AJ41">
        <f t="shared" si="52"/>
        <v>200</v>
      </c>
      <c r="AK41">
        <f t="shared" si="52"/>
        <v>0</v>
      </c>
      <c r="AL41">
        <f t="shared" si="6"/>
        <v>450</v>
      </c>
      <c r="AM41">
        <v>0</v>
      </c>
      <c r="AN41">
        <v>0</v>
      </c>
      <c r="AO41">
        <v>0</v>
      </c>
      <c r="AP41">
        <f t="shared" si="7"/>
        <v>0</v>
      </c>
      <c r="AQ41">
        <v>0</v>
      </c>
      <c r="AR41">
        <v>0</v>
      </c>
      <c r="AS41">
        <v>0</v>
      </c>
      <c r="AT41">
        <f t="shared" si="8"/>
        <v>0</v>
      </c>
      <c r="AU41">
        <v>0</v>
      </c>
      <c r="AV41">
        <v>0</v>
      </c>
      <c r="AW41">
        <v>0</v>
      </c>
      <c r="AX41">
        <f t="shared" si="9"/>
        <v>0</v>
      </c>
      <c r="AY41">
        <f t="shared" si="53"/>
        <v>250</v>
      </c>
      <c r="AZ41">
        <f t="shared" si="53"/>
        <v>200</v>
      </c>
      <c r="BA41">
        <v>0</v>
      </c>
      <c r="BB41">
        <f t="shared" si="11"/>
        <v>450</v>
      </c>
      <c r="BC41">
        <v>0</v>
      </c>
      <c r="BD41">
        <v>0</v>
      </c>
      <c r="BE41">
        <v>0</v>
      </c>
      <c r="BF41">
        <f t="shared" si="34"/>
        <v>0</v>
      </c>
      <c r="BG41">
        <f t="shared" si="54"/>
        <v>250</v>
      </c>
      <c r="BH41">
        <f t="shared" si="54"/>
        <v>200</v>
      </c>
      <c r="BI41">
        <f t="shared" si="54"/>
        <v>0</v>
      </c>
      <c r="BJ41">
        <v>0</v>
      </c>
      <c r="BK41">
        <v>0</v>
      </c>
      <c r="BL41">
        <v>0</v>
      </c>
      <c r="BM41">
        <f t="shared" si="14"/>
        <v>0</v>
      </c>
      <c r="BN41">
        <v>0</v>
      </c>
      <c r="BO41">
        <v>0</v>
      </c>
      <c r="BP41">
        <v>0</v>
      </c>
      <c r="BQ41">
        <f t="shared" si="15"/>
        <v>0</v>
      </c>
      <c r="BR41">
        <v>0</v>
      </c>
      <c r="BS41">
        <v>0</v>
      </c>
      <c r="BT41">
        <v>0</v>
      </c>
      <c r="BU41">
        <f t="shared" si="16"/>
        <v>0</v>
      </c>
      <c r="BV41">
        <v>0</v>
      </c>
      <c r="BW41">
        <v>0</v>
      </c>
      <c r="BX41">
        <v>0</v>
      </c>
      <c r="BY41">
        <f t="shared" si="17"/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f t="shared" si="19"/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f t="shared" si="21"/>
        <v>0</v>
      </c>
      <c r="CP41">
        <f t="shared" si="57"/>
        <v>250</v>
      </c>
      <c r="CQ41">
        <f t="shared" si="55"/>
        <v>200</v>
      </c>
      <c r="CR41">
        <f t="shared" si="55"/>
        <v>0</v>
      </c>
      <c r="CS41">
        <f t="shared" si="23"/>
        <v>450</v>
      </c>
      <c r="CT41">
        <f t="shared" si="58"/>
        <v>250</v>
      </c>
      <c r="CU41">
        <f t="shared" si="56"/>
        <v>200</v>
      </c>
      <c r="CV41">
        <f t="shared" si="56"/>
        <v>0</v>
      </c>
      <c r="CW41">
        <f t="shared" si="25"/>
        <v>450</v>
      </c>
    </row>
    <row r="42" spans="1:101" ht="43.9" customHeight="1">
      <c r="A42">
        <f t="shared" si="26"/>
        <v>39</v>
      </c>
      <c r="B42" t="s">
        <v>41</v>
      </c>
      <c r="C42" t="s">
        <v>125</v>
      </c>
      <c r="D42">
        <v>7</v>
      </c>
      <c r="E42" t="s">
        <v>73</v>
      </c>
      <c r="F42" t="s">
        <v>91</v>
      </c>
      <c r="G42" t="s">
        <v>91</v>
      </c>
      <c r="H42" t="s">
        <v>126</v>
      </c>
      <c r="I42" t="s">
        <v>38</v>
      </c>
      <c r="J42">
        <v>38</v>
      </c>
      <c r="K42">
        <v>0</v>
      </c>
      <c r="L42">
        <v>0</v>
      </c>
      <c r="M42">
        <v>0</v>
      </c>
      <c r="N42">
        <f t="shared" si="59"/>
        <v>0</v>
      </c>
      <c r="O42">
        <v>0</v>
      </c>
      <c r="P42">
        <v>0</v>
      </c>
      <c r="Q42">
        <v>0</v>
      </c>
      <c r="R42">
        <f t="shared" si="47"/>
        <v>0</v>
      </c>
      <c r="S42">
        <v>0</v>
      </c>
      <c r="T42">
        <v>0</v>
      </c>
      <c r="U42">
        <v>0</v>
      </c>
      <c r="V42">
        <f t="shared" si="48"/>
        <v>0</v>
      </c>
      <c r="W42">
        <v>9</v>
      </c>
      <c r="X42">
        <v>14</v>
      </c>
      <c r="Y42">
        <v>0</v>
      </c>
      <c r="Z42">
        <f t="shared" si="49"/>
        <v>23</v>
      </c>
      <c r="AA42">
        <v>6</v>
      </c>
      <c r="AB42">
        <v>9</v>
      </c>
      <c r="AC42">
        <v>0</v>
      </c>
      <c r="AD42">
        <f t="shared" si="50"/>
        <v>15</v>
      </c>
      <c r="AE42">
        <v>0</v>
      </c>
      <c r="AF42">
        <v>0</v>
      </c>
      <c r="AG42">
        <v>0</v>
      </c>
      <c r="AH42">
        <f t="shared" si="51"/>
        <v>0</v>
      </c>
      <c r="AI42">
        <f t="shared" si="52"/>
        <v>15</v>
      </c>
      <c r="AJ42">
        <f t="shared" si="52"/>
        <v>23</v>
      </c>
      <c r="AK42">
        <f t="shared" si="52"/>
        <v>0</v>
      </c>
      <c r="AL42">
        <f t="shared" si="6"/>
        <v>38</v>
      </c>
      <c r="AM42">
        <v>0</v>
      </c>
      <c r="AN42">
        <v>0</v>
      </c>
      <c r="AO42">
        <v>0</v>
      </c>
      <c r="AP42">
        <f t="shared" si="7"/>
        <v>0</v>
      </c>
      <c r="AQ42">
        <v>0</v>
      </c>
      <c r="AR42">
        <v>0</v>
      </c>
      <c r="AS42">
        <v>0</v>
      </c>
      <c r="AT42">
        <f t="shared" si="8"/>
        <v>0</v>
      </c>
      <c r="AU42">
        <v>0</v>
      </c>
      <c r="AV42">
        <v>0</v>
      </c>
      <c r="AW42">
        <v>0</v>
      </c>
      <c r="AX42">
        <f t="shared" si="9"/>
        <v>0</v>
      </c>
      <c r="AY42">
        <f t="shared" si="53"/>
        <v>15</v>
      </c>
      <c r="AZ42">
        <f t="shared" si="53"/>
        <v>23</v>
      </c>
      <c r="BA42">
        <f t="shared" si="53"/>
        <v>0</v>
      </c>
      <c r="BB42">
        <f t="shared" si="11"/>
        <v>38</v>
      </c>
      <c r="BC42">
        <v>0</v>
      </c>
      <c r="BD42">
        <v>0</v>
      </c>
      <c r="BE42">
        <v>0</v>
      </c>
      <c r="BF42">
        <f t="shared" si="34"/>
        <v>0</v>
      </c>
      <c r="BG42">
        <f t="shared" si="54"/>
        <v>15</v>
      </c>
      <c r="BH42">
        <f t="shared" si="54"/>
        <v>23</v>
      </c>
      <c r="BI42">
        <f t="shared" si="54"/>
        <v>0</v>
      </c>
      <c r="BJ42">
        <v>0</v>
      </c>
      <c r="BK42">
        <v>0</v>
      </c>
      <c r="BL42">
        <v>0</v>
      </c>
      <c r="BM42">
        <f t="shared" si="14"/>
        <v>0</v>
      </c>
      <c r="BN42">
        <v>0</v>
      </c>
      <c r="BO42">
        <v>0</v>
      </c>
      <c r="BP42">
        <v>0</v>
      </c>
      <c r="BQ42">
        <f t="shared" si="15"/>
        <v>0</v>
      </c>
      <c r="BR42">
        <v>0</v>
      </c>
      <c r="BS42">
        <v>0</v>
      </c>
      <c r="BT42">
        <v>0</v>
      </c>
      <c r="BU42">
        <f t="shared" si="16"/>
        <v>0</v>
      </c>
      <c r="BV42">
        <v>0</v>
      </c>
      <c r="BW42">
        <v>0</v>
      </c>
      <c r="BX42">
        <v>0</v>
      </c>
      <c r="BY42">
        <f t="shared" si="17"/>
        <v>0</v>
      </c>
      <c r="BZ42">
        <v>0</v>
      </c>
      <c r="CA42">
        <v>0</v>
      </c>
      <c r="CB42">
        <v>0</v>
      </c>
      <c r="CC42">
        <f t="shared" si="18"/>
        <v>0</v>
      </c>
      <c r="CD42">
        <v>0</v>
      </c>
      <c r="CE42">
        <v>0</v>
      </c>
      <c r="CF42">
        <v>0</v>
      </c>
      <c r="CG42">
        <f t="shared" si="19"/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f t="shared" si="21"/>
        <v>0</v>
      </c>
      <c r="CP42">
        <f t="shared" si="57"/>
        <v>15</v>
      </c>
      <c r="CQ42">
        <f t="shared" si="55"/>
        <v>23</v>
      </c>
      <c r="CR42">
        <f t="shared" si="55"/>
        <v>0</v>
      </c>
      <c r="CS42">
        <f t="shared" si="23"/>
        <v>38</v>
      </c>
      <c r="CT42">
        <f t="shared" si="58"/>
        <v>15</v>
      </c>
      <c r="CU42">
        <f t="shared" si="56"/>
        <v>23</v>
      </c>
      <c r="CV42">
        <f t="shared" si="56"/>
        <v>0</v>
      </c>
      <c r="CW42">
        <f t="shared" si="25"/>
        <v>38</v>
      </c>
    </row>
    <row r="43" spans="1:101" ht="65.45" customHeight="1">
      <c r="A43">
        <f t="shared" si="26"/>
        <v>40</v>
      </c>
      <c r="B43" t="s">
        <v>40</v>
      </c>
      <c r="C43" t="s">
        <v>185</v>
      </c>
      <c r="D43">
        <v>9</v>
      </c>
      <c r="E43" t="s">
        <v>73</v>
      </c>
      <c r="F43" t="s">
        <v>91</v>
      </c>
      <c r="G43" t="s">
        <v>123</v>
      </c>
      <c r="H43" t="s">
        <v>186</v>
      </c>
      <c r="I43" t="s">
        <v>38</v>
      </c>
      <c r="J43">
        <v>350</v>
      </c>
      <c r="K43">
        <v>0</v>
      </c>
      <c r="L43">
        <v>0</v>
      </c>
      <c r="M43">
        <v>0</v>
      </c>
      <c r="N43">
        <f t="shared" si="59"/>
        <v>0</v>
      </c>
      <c r="O43">
        <v>0</v>
      </c>
      <c r="P43">
        <v>0</v>
      </c>
      <c r="Q43">
        <v>0</v>
      </c>
      <c r="R43">
        <f t="shared" si="47"/>
        <v>0</v>
      </c>
      <c r="S43">
        <v>0</v>
      </c>
      <c r="T43">
        <v>0</v>
      </c>
      <c r="U43">
        <v>0</v>
      </c>
      <c r="V43">
        <f t="shared" si="48"/>
        <v>0</v>
      </c>
      <c r="W43">
        <v>169</v>
      </c>
      <c r="X43">
        <v>181</v>
      </c>
      <c r="Y43">
        <v>0</v>
      </c>
      <c r="Z43">
        <f t="shared" si="49"/>
        <v>350</v>
      </c>
      <c r="AA43">
        <v>0</v>
      </c>
      <c r="AB43">
        <v>0</v>
      </c>
      <c r="AC43">
        <v>0</v>
      </c>
      <c r="AD43">
        <f t="shared" si="50"/>
        <v>0</v>
      </c>
      <c r="AE43">
        <v>0</v>
      </c>
      <c r="AF43">
        <v>0</v>
      </c>
      <c r="AG43">
        <v>0</v>
      </c>
      <c r="AH43">
        <f t="shared" si="51"/>
        <v>0</v>
      </c>
      <c r="AI43">
        <f t="shared" si="52"/>
        <v>169</v>
      </c>
      <c r="AJ43">
        <f t="shared" si="52"/>
        <v>181</v>
      </c>
      <c r="AK43">
        <f t="shared" si="52"/>
        <v>0</v>
      </c>
      <c r="AL43">
        <f t="shared" si="6"/>
        <v>350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f t="shared" si="8"/>
        <v>0</v>
      </c>
      <c r="AU43">
        <v>0</v>
      </c>
      <c r="AV43">
        <v>0</v>
      </c>
      <c r="AW43">
        <v>0</v>
      </c>
      <c r="AX43">
        <f t="shared" si="9"/>
        <v>0</v>
      </c>
      <c r="AY43">
        <f t="shared" si="53"/>
        <v>169</v>
      </c>
      <c r="AZ43">
        <f t="shared" si="53"/>
        <v>181</v>
      </c>
      <c r="BA43">
        <f t="shared" si="53"/>
        <v>0</v>
      </c>
      <c r="BB43">
        <f t="shared" si="11"/>
        <v>350</v>
      </c>
      <c r="BC43">
        <v>0</v>
      </c>
      <c r="BD43">
        <v>0</v>
      </c>
      <c r="BE43">
        <v>0</v>
      </c>
      <c r="BF43">
        <f t="shared" si="34"/>
        <v>0</v>
      </c>
      <c r="BG43">
        <f t="shared" si="54"/>
        <v>169</v>
      </c>
      <c r="BH43">
        <f t="shared" si="54"/>
        <v>181</v>
      </c>
      <c r="BI43">
        <f t="shared" si="54"/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f t="shared" si="15"/>
        <v>0</v>
      </c>
      <c r="BR43">
        <v>0</v>
      </c>
      <c r="BS43">
        <v>0</v>
      </c>
      <c r="BT43">
        <v>0</v>
      </c>
      <c r="BU43">
        <f t="shared" si="16"/>
        <v>0</v>
      </c>
      <c r="BV43">
        <v>0</v>
      </c>
      <c r="BW43">
        <v>0</v>
      </c>
      <c r="BX43">
        <v>0</v>
      </c>
      <c r="BY43">
        <f t="shared" si="17"/>
        <v>0</v>
      </c>
      <c r="BZ43">
        <v>0</v>
      </c>
      <c r="CA43">
        <v>2</v>
      </c>
      <c r="CB43">
        <v>0</v>
      </c>
      <c r="CC43">
        <f t="shared" si="18"/>
        <v>2</v>
      </c>
      <c r="CD43">
        <v>0</v>
      </c>
      <c r="CE43">
        <v>0</v>
      </c>
      <c r="CF43">
        <v>0</v>
      </c>
      <c r="CG43">
        <f t="shared" si="19"/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f t="shared" si="21"/>
        <v>0</v>
      </c>
      <c r="CP43">
        <f t="shared" si="57"/>
        <v>169</v>
      </c>
      <c r="CQ43">
        <f t="shared" si="55"/>
        <v>179</v>
      </c>
      <c r="CR43">
        <f t="shared" si="55"/>
        <v>0</v>
      </c>
      <c r="CS43">
        <f t="shared" si="23"/>
        <v>348</v>
      </c>
      <c r="CT43">
        <f t="shared" si="58"/>
        <v>169</v>
      </c>
      <c r="CU43">
        <f t="shared" si="56"/>
        <v>181</v>
      </c>
      <c r="CV43">
        <f t="shared" si="56"/>
        <v>0</v>
      </c>
      <c r="CW43">
        <f t="shared" si="25"/>
        <v>350</v>
      </c>
    </row>
    <row r="44" spans="1:101" ht="62.45" customHeight="1">
      <c r="A44">
        <f t="shared" si="26"/>
        <v>41</v>
      </c>
      <c r="B44" t="s">
        <v>41</v>
      </c>
      <c r="C44" t="s">
        <v>192</v>
      </c>
      <c r="D44">
        <v>28</v>
      </c>
      <c r="E44" t="s">
        <v>72</v>
      </c>
      <c r="F44" t="s">
        <v>91</v>
      </c>
      <c r="G44" t="s">
        <v>127</v>
      </c>
      <c r="H44" t="s">
        <v>128</v>
      </c>
      <c r="I44" t="s">
        <v>38</v>
      </c>
      <c r="J44">
        <v>16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f t="shared" si="47"/>
        <v>0</v>
      </c>
      <c r="S44">
        <v>0</v>
      </c>
      <c r="T44">
        <v>0</v>
      </c>
      <c r="U44">
        <v>0</v>
      </c>
      <c r="V44">
        <f t="shared" si="48"/>
        <v>0</v>
      </c>
      <c r="W44">
        <v>0</v>
      </c>
      <c r="X44">
        <v>1</v>
      </c>
      <c r="Y44">
        <v>0</v>
      </c>
      <c r="Z44">
        <f t="shared" si="49"/>
        <v>1</v>
      </c>
      <c r="AA44">
        <v>6</v>
      </c>
      <c r="AB44">
        <v>9</v>
      </c>
      <c r="AC44">
        <v>0</v>
      </c>
      <c r="AD44">
        <f t="shared" si="50"/>
        <v>15</v>
      </c>
      <c r="AE44">
        <v>0</v>
      </c>
      <c r="AF44">
        <v>0</v>
      </c>
      <c r="AG44">
        <v>0</v>
      </c>
      <c r="AH44">
        <f t="shared" si="51"/>
        <v>0</v>
      </c>
      <c r="AI44">
        <f t="shared" si="52"/>
        <v>6</v>
      </c>
      <c r="AJ44">
        <f t="shared" si="52"/>
        <v>10</v>
      </c>
      <c r="AK44">
        <f t="shared" si="52"/>
        <v>0</v>
      </c>
      <c r="AL44">
        <f t="shared" si="6"/>
        <v>16</v>
      </c>
      <c r="AM44">
        <v>0</v>
      </c>
      <c r="AN44">
        <v>1</v>
      </c>
      <c r="AO44">
        <v>0</v>
      </c>
      <c r="AP44">
        <f t="shared" si="7"/>
        <v>1</v>
      </c>
      <c r="AQ44">
        <v>0</v>
      </c>
      <c r="AR44">
        <v>1</v>
      </c>
      <c r="AS44">
        <v>0</v>
      </c>
      <c r="AT44">
        <f t="shared" si="8"/>
        <v>1</v>
      </c>
      <c r="AU44">
        <v>0</v>
      </c>
      <c r="AV44">
        <v>0</v>
      </c>
      <c r="AW44">
        <v>0</v>
      </c>
      <c r="AX44">
        <f t="shared" si="9"/>
        <v>0</v>
      </c>
      <c r="AY44">
        <f t="shared" si="53"/>
        <v>6</v>
      </c>
      <c r="AZ44">
        <f t="shared" si="53"/>
        <v>8</v>
      </c>
      <c r="BA44">
        <f t="shared" si="53"/>
        <v>0</v>
      </c>
      <c r="BB44">
        <f t="shared" si="11"/>
        <v>14</v>
      </c>
      <c r="BC44">
        <v>0</v>
      </c>
      <c r="BD44">
        <v>0</v>
      </c>
      <c r="BE44">
        <v>0</v>
      </c>
      <c r="BF44">
        <f t="shared" si="34"/>
        <v>0</v>
      </c>
      <c r="BG44">
        <f t="shared" si="54"/>
        <v>6</v>
      </c>
      <c r="BH44">
        <f t="shared" si="54"/>
        <v>10</v>
      </c>
      <c r="BI44">
        <f t="shared" si="54"/>
        <v>0</v>
      </c>
      <c r="BJ44">
        <v>0</v>
      </c>
      <c r="BK44">
        <v>0</v>
      </c>
      <c r="BL44">
        <v>0</v>
      </c>
      <c r="BM44">
        <f t="shared" si="14"/>
        <v>0</v>
      </c>
      <c r="BN44">
        <v>0</v>
      </c>
      <c r="BO44">
        <v>0</v>
      </c>
      <c r="BP44">
        <v>0</v>
      </c>
      <c r="BQ44">
        <f t="shared" si="15"/>
        <v>0</v>
      </c>
      <c r="BR44">
        <v>0</v>
      </c>
      <c r="BS44">
        <v>0</v>
      </c>
      <c r="BT44">
        <v>0</v>
      </c>
      <c r="BU44">
        <f t="shared" si="16"/>
        <v>0</v>
      </c>
      <c r="BV44">
        <v>0</v>
      </c>
      <c r="BW44">
        <v>0</v>
      </c>
      <c r="BX44">
        <v>0</v>
      </c>
      <c r="BY44">
        <f t="shared" si="17"/>
        <v>0</v>
      </c>
      <c r="BZ44">
        <v>0</v>
      </c>
      <c r="CA44">
        <v>0</v>
      </c>
      <c r="CB44">
        <v>0</v>
      </c>
      <c r="CC44">
        <f t="shared" si="18"/>
        <v>0</v>
      </c>
      <c r="CD44">
        <v>0</v>
      </c>
      <c r="CE44">
        <v>0</v>
      </c>
      <c r="CF44">
        <v>0</v>
      </c>
      <c r="CG44">
        <f t="shared" si="19"/>
        <v>0</v>
      </c>
      <c r="CH44">
        <v>0</v>
      </c>
      <c r="CI44">
        <v>0</v>
      </c>
      <c r="CJ44">
        <v>0</v>
      </c>
      <c r="CK44">
        <f t="shared" ref="CK44:CK52" si="60">SUM(CH44:CJ44)</f>
        <v>0</v>
      </c>
      <c r="CL44">
        <v>0</v>
      </c>
      <c r="CM44">
        <v>0</v>
      </c>
      <c r="CN44">
        <v>0</v>
      </c>
      <c r="CO44">
        <f t="shared" si="21"/>
        <v>0</v>
      </c>
      <c r="CP44">
        <f t="shared" si="57"/>
        <v>6</v>
      </c>
      <c r="CQ44">
        <f t="shared" si="55"/>
        <v>10</v>
      </c>
      <c r="CR44">
        <f t="shared" si="55"/>
        <v>0</v>
      </c>
      <c r="CS44">
        <f t="shared" si="23"/>
        <v>16</v>
      </c>
      <c r="CT44">
        <f t="shared" si="58"/>
        <v>6</v>
      </c>
      <c r="CU44">
        <f t="shared" si="56"/>
        <v>10</v>
      </c>
      <c r="CV44">
        <f t="shared" si="56"/>
        <v>0</v>
      </c>
      <c r="CW44">
        <f t="shared" si="25"/>
        <v>16</v>
      </c>
    </row>
    <row r="45" spans="1:101" ht="50.45" customHeight="1">
      <c r="A45">
        <f t="shared" si="26"/>
        <v>42</v>
      </c>
      <c r="B45" t="s">
        <v>34</v>
      </c>
      <c r="C45" t="s">
        <v>129</v>
      </c>
      <c r="D45">
        <v>10</v>
      </c>
      <c r="E45" t="s">
        <v>73</v>
      </c>
      <c r="F45" t="s">
        <v>91</v>
      </c>
      <c r="G45" t="s">
        <v>93</v>
      </c>
      <c r="H45" t="s">
        <v>130</v>
      </c>
      <c r="I45" t="s">
        <v>10</v>
      </c>
      <c r="J45">
        <v>90</v>
      </c>
      <c r="K45">
        <v>0</v>
      </c>
      <c r="L45">
        <v>0</v>
      </c>
      <c r="M45">
        <v>0</v>
      </c>
      <c r="N45">
        <f t="shared" si="59"/>
        <v>0</v>
      </c>
      <c r="O45">
        <v>0</v>
      </c>
      <c r="P45">
        <v>0</v>
      </c>
      <c r="Q45">
        <v>0</v>
      </c>
      <c r="R45">
        <f t="shared" si="47"/>
        <v>0</v>
      </c>
      <c r="S45">
        <v>0</v>
      </c>
      <c r="T45">
        <v>0</v>
      </c>
      <c r="U45">
        <v>0</v>
      </c>
      <c r="V45">
        <f t="shared" si="48"/>
        <v>0</v>
      </c>
      <c r="W45">
        <v>8</v>
      </c>
      <c r="X45">
        <v>0</v>
      </c>
      <c r="Y45">
        <v>0</v>
      </c>
      <c r="Z45">
        <f t="shared" si="49"/>
        <v>8</v>
      </c>
      <c r="AA45">
        <v>58</v>
      </c>
      <c r="AB45">
        <v>0</v>
      </c>
      <c r="AC45">
        <v>0</v>
      </c>
      <c r="AD45">
        <f t="shared" si="50"/>
        <v>58</v>
      </c>
      <c r="AE45">
        <v>24</v>
      </c>
      <c r="AF45">
        <v>0</v>
      </c>
      <c r="AG45">
        <v>0</v>
      </c>
      <c r="AH45">
        <f t="shared" si="51"/>
        <v>24</v>
      </c>
      <c r="AI45">
        <f t="shared" si="52"/>
        <v>90</v>
      </c>
      <c r="AJ45">
        <f t="shared" si="52"/>
        <v>0</v>
      </c>
      <c r="AK45">
        <f t="shared" si="52"/>
        <v>0</v>
      </c>
      <c r="AL45">
        <f t="shared" si="6"/>
        <v>90</v>
      </c>
      <c r="AM45">
        <v>8</v>
      </c>
      <c r="AN45">
        <v>0</v>
      </c>
      <c r="AO45">
        <v>0</v>
      </c>
      <c r="AP45">
        <f t="shared" si="7"/>
        <v>8</v>
      </c>
      <c r="AQ45">
        <v>0</v>
      </c>
      <c r="AR45">
        <v>0</v>
      </c>
      <c r="AS45">
        <v>0</v>
      </c>
      <c r="AT45">
        <f t="shared" si="8"/>
        <v>0</v>
      </c>
      <c r="AU45">
        <v>0</v>
      </c>
      <c r="AV45">
        <v>0</v>
      </c>
      <c r="AW45">
        <v>0</v>
      </c>
      <c r="AX45">
        <f t="shared" si="9"/>
        <v>0</v>
      </c>
      <c r="AY45">
        <f t="shared" si="53"/>
        <v>81</v>
      </c>
      <c r="AZ45">
        <f t="shared" si="53"/>
        <v>0</v>
      </c>
      <c r="BA45">
        <f t="shared" si="53"/>
        <v>0</v>
      </c>
      <c r="BB45">
        <f t="shared" si="11"/>
        <v>81</v>
      </c>
      <c r="BC45">
        <v>1</v>
      </c>
      <c r="BD45">
        <v>0</v>
      </c>
      <c r="BE45">
        <v>0</v>
      </c>
      <c r="BF45">
        <f t="shared" si="34"/>
        <v>1</v>
      </c>
      <c r="BG45">
        <f t="shared" si="54"/>
        <v>90</v>
      </c>
      <c r="BH45">
        <f t="shared" si="54"/>
        <v>0</v>
      </c>
      <c r="BI45">
        <f t="shared" si="54"/>
        <v>0</v>
      </c>
      <c r="BJ45">
        <v>0</v>
      </c>
      <c r="BK45">
        <v>0</v>
      </c>
      <c r="BL45">
        <v>0</v>
      </c>
      <c r="BM45">
        <f t="shared" si="14"/>
        <v>0</v>
      </c>
      <c r="BN45">
        <v>0</v>
      </c>
      <c r="BO45">
        <v>0</v>
      </c>
      <c r="BP45">
        <v>0</v>
      </c>
      <c r="BQ45">
        <f t="shared" si="15"/>
        <v>0</v>
      </c>
      <c r="BR45">
        <v>0</v>
      </c>
      <c r="BS45">
        <v>0</v>
      </c>
      <c r="BT45">
        <v>0</v>
      </c>
      <c r="BU45">
        <f t="shared" si="16"/>
        <v>0</v>
      </c>
      <c r="BV45">
        <v>0</v>
      </c>
      <c r="BW45">
        <v>0</v>
      </c>
      <c r="BX45">
        <v>0</v>
      </c>
      <c r="BY45">
        <f t="shared" si="17"/>
        <v>0</v>
      </c>
      <c r="BZ45">
        <v>0</v>
      </c>
      <c r="CA45">
        <v>0</v>
      </c>
      <c r="CB45">
        <v>0</v>
      </c>
      <c r="CC45">
        <f t="shared" si="18"/>
        <v>0</v>
      </c>
      <c r="CD45">
        <v>0</v>
      </c>
      <c r="CE45">
        <v>0</v>
      </c>
      <c r="CF45">
        <v>0</v>
      </c>
      <c r="CG45">
        <f t="shared" si="19"/>
        <v>0</v>
      </c>
      <c r="CH45">
        <v>0</v>
      </c>
      <c r="CI45">
        <v>0</v>
      </c>
      <c r="CJ45">
        <v>0</v>
      </c>
      <c r="CK45">
        <f t="shared" si="60"/>
        <v>0</v>
      </c>
      <c r="CL45">
        <v>0</v>
      </c>
      <c r="CM45">
        <v>0</v>
      </c>
      <c r="CN45">
        <v>0</v>
      </c>
      <c r="CO45">
        <f t="shared" si="21"/>
        <v>0</v>
      </c>
      <c r="CP45">
        <f t="shared" si="57"/>
        <v>90</v>
      </c>
      <c r="CQ45">
        <f t="shared" si="55"/>
        <v>0</v>
      </c>
      <c r="CR45">
        <f t="shared" si="55"/>
        <v>0</v>
      </c>
      <c r="CS45">
        <f t="shared" si="23"/>
        <v>90</v>
      </c>
      <c r="CT45">
        <f t="shared" si="58"/>
        <v>90</v>
      </c>
      <c r="CU45">
        <f t="shared" si="56"/>
        <v>0</v>
      </c>
      <c r="CV45">
        <f t="shared" si="56"/>
        <v>0</v>
      </c>
      <c r="CW45">
        <f t="shared" si="25"/>
        <v>90</v>
      </c>
    </row>
    <row r="46" spans="1:101" ht="45.6" customHeight="1">
      <c r="A46">
        <f t="shared" si="26"/>
        <v>43</v>
      </c>
      <c r="B46" t="s">
        <v>40</v>
      </c>
      <c r="C46" t="s">
        <v>187</v>
      </c>
      <c r="D46">
        <v>22</v>
      </c>
      <c r="E46" t="s">
        <v>73</v>
      </c>
      <c r="F46" t="s">
        <v>91</v>
      </c>
      <c r="G46" t="s">
        <v>93</v>
      </c>
      <c r="H46" t="s">
        <v>188</v>
      </c>
      <c r="I46" t="s">
        <v>38</v>
      </c>
      <c r="J46">
        <v>110</v>
      </c>
      <c r="K46">
        <v>0</v>
      </c>
      <c r="L46">
        <v>0</v>
      </c>
      <c r="M46">
        <v>0</v>
      </c>
      <c r="N46">
        <f t="shared" si="59"/>
        <v>0</v>
      </c>
      <c r="O46">
        <v>0</v>
      </c>
      <c r="P46">
        <v>0</v>
      </c>
      <c r="Q46">
        <v>0</v>
      </c>
      <c r="R46">
        <f t="shared" si="47"/>
        <v>0</v>
      </c>
      <c r="S46">
        <v>0</v>
      </c>
      <c r="T46">
        <v>0</v>
      </c>
      <c r="U46">
        <v>0</v>
      </c>
      <c r="V46">
        <f t="shared" si="48"/>
        <v>0</v>
      </c>
      <c r="W46">
        <v>0</v>
      </c>
      <c r="X46">
        <v>0</v>
      </c>
      <c r="Y46">
        <v>0</v>
      </c>
      <c r="Z46">
        <f t="shared" si="49"/>
        <v>0</v>
      </c>
      <c r="AA46">
        <v>95</v>
      </c>
      <c r="AB46">
        <v>15</v>
      </c>
      <c r="AC46">
        <v>0</v>
      </c>
      <c r="AD46">
        <f t="shared" si="50"/>
        <v>110</v>
      </c>
      <c r="AE46">
        <v>0</v>
      </c>
      <c r="AF46">
        <v>0</v>
      </c>
      <c r="AG46">
        <v>0</v>
      </c>
      <c r="AH46">
        <f t="shared" si="51"/>
        <v>0</v>
      </c>
      <c r="AI46">
        <f t="shared" si="52"/>
        <v>95</v>
      </c>
      <c r="AJ46">
        <f t="shared" si="52"/>
        <v>15</v>
      </c>
      <c r="AK46">
        <f t="shared" si="52"/>
        <v>0</v>
      </c>
      <c r="AL46">
        <f t="shared" si="6"/>
        <v>110</v>
      </c>
      <c r="AM46">
        <v>0</v>
      </c>
      <c r="AN46">
        <v>0</v>
      </c>
      <c r="AO46">
        <v>0</v>
      </c>
      <c r="AP46">
        <f t="shared" si="7"/>
        <v>0</v>
      </c>
      <c r="AQ46">
        <v>0</v>
      </c>
      <c r="AR46">
        <v>0</v>
      </c>
      <c r="AS46">
        <v>0</v>
      </c>
      <c r="AT46">
        <f t="shared" si="8"/>
        <v>0</v>
      </c>
      <c r="AU46">
        <v>0</v>
      </c>
      <c r="AV46">
        <v>0</v>
      </c>
      <c r="AW46">
        <v>0</v>
      </c>
      <c r="AX46">
        <f t="shared" si="9"/>
        <v>0</v>
      </c>
      <c r="AY46">
        <f t="shared" si="53"/>
        <v>95</v>
      </c>
      <c r="AZ46">
        <f t="shared" si="53"/>
        <v>15</v>
      </c>
      <c r="BA46">
        <f t="shared" si="53"/>
        <v>0</v>
      </c>
      <c r="BB46">
        <f t="shared" si="11"/>
        <v>110</v>
      </c>
      <c r="BC46">
        <v>0</v>
      </c>
      <c r="BD46">
        <v>0</v>
      </c>
      <c r="BE46">
        <v>0</v>
      </c>
      <c r="BF46">
        <f t="shared" si="34"/>
        <v>0</v>
      </c>
      <c r="BG46">
        <f t="shared" si="54"/>
        <v>95</v>
      </c>
      <c r="BH46">
        <f t="shared" si="54"/>
        <v>15</v>
      </c>
      <c r="BI46">
        <f t="shared" si="54"/>
        <v>0</v>
      </c>
      <c r="BJ46">
        <v>0</v>
      </c>
      <c r="BK46">
        <v>0</v>
      </c>
      <c r="BL46">
        <v>0</v>
      </c>
      <c r="BM46">
        <f t="shared" si="14"/>
        <v>0</v>
      </c>
      <c r="BN46">
        <v>0</v>
      </c>
      <c r="BO46">
        <v>0</v>
      </c>
      <c r="BP46">
        <v>0</v>
      </c>
      <c r="BQ46">
        <f t="shared" si="15"/>
        <v>0</v>
      </c>
      <c r="BR46">
        <v>0</v>
      </c>
      <c r="BS46">
        <v>0</v>
      </c>
      <c r="BT46">
        <v>0</v>
      </c>
      <c r="BU46">
        <f t="shared" si="16"/>
        <v>0</v>
      </c>
      <c r="BV46">
        <v>0</v>
      </c>
      <c r="BW46">
        <v>0</v>
      </c>
      <c r="BX46">
        <v>0</v>
      </c>
      <c r="BY46">
        <f t="shared" si="17"/>
        <v>0</v>
      </c>
      <c r="BZ46">
        <v>0</v>
      </c>
      <c r="CA46">
        <v>0</v>
      </c>
      <c r="CB46">
        <v>0</v>
      </c>
      <c r="CC46">
        <f t="shared" si="18"/>
        <v>0</v>
      </c>
      <c r="CD46">
        <v>0</v>
      </c>
      <c r="CE46">
        <v>0</v>
      </c>
      <c r="CF46">
        <v>0</v>
      </c>
      <c r="CG46">
        <f t="shared" si="19"/>
        <v>0</v>
      </c>
      <c r="CH46">
        <v>0</v>
      </c>
      <c r="CI46">
        <v>0</v>
      </c>
      <c r="CJ46">
        <v>0</v>
      </c>
      <c r="CK46">
        <f t="shared" si="60"/>
        <v>0</v>
      </c>
      <c r="CL46">
        <v>0</v>
      </c>
      <c r="CM46">
        <v>0</v>
      </c>
      <c r="CN46">
        <v>0</v>
      </c>
      <c r="CO46">
        <f t="shared" si="21"/>
        <v>0</v>
      </c>
      <c r="CP46">
        <f t="shared" si="57"/>
        <v>95</v>
      </c>
      <c r="CQ46">
        <f t="shared" si="55"/>
        <v>15</v>
      </c>
      <c r="CR46">
        <f t="shared" si="55"/>
        <v>0</v>
      </c>
      <c r="CS46">
        <f t="shared" si="23"/>
        <v>110</v>
      </c>
      <c r="CT46">
        <f t="shared" si="58"/>
        <v>95</v>
      </c>
      <c r="CU46">
        <f t="shared" si="56"/>
        <v>15</v>
      </c>
      <c r="CV46">
        <f t="shared" si="56"/>
        <v>0</v>
      </c>
      <c r="CW46">
        <f t="shared" si="25"/>
        <v>110</v>
      </c>
    </row>
    <row r="47" spans="1:101" ht="79.150000000000006" customHeight="1">
      <c r="A47">
        <f t="shared" si="26"/>
        <v>44</v>
      </c>
      <c r="B47" t="s">
        <v>41</v>
      </c>
      <c r="C47" t="s">
        <v>191</v>
      </c>
      <c r="D47">
        <v>24</v>
      </c>
      <c r="E47" t="s">
        <v>73</v>
      </c>
      <c r="F47" t="s">
        <v>131</v>
      </c>
      <c r="G47" t="s">
        <v>131</v>
      </c>
      <c r="H47" t="s">
        <v>181</v>
      </c>
      <c r="I47" t="s">
        <v>38</v>
      </c>
      <c r="J47">
        <v>65</v>
      </c>
      <c r="K47">
        <v>0</v>
      </c>
      <c r="L47">
        <v>0</v>
      </c>
      <c r="M47">
        <v>0</v>
      </c>
      <c r="N47">
        <f t="shared" si="59"/>
        <v>0</v>
      </c>
      <c r="O47">
        <v>0</v>
      </c>
      <c r="P47">
        <v>0</v>
      </c>
      <c r="Q47">
        <v>0</v>
      </c>
      <c r="R47">
        <f t="shared" si="47"/>
        <v>0</v>
      </c>
      <c r="S47">
        <v>0</v>
      </c>
      <c r="T47">
        <v>0</v>
      </c>
      <c r="U47">
        <v>0</v>
      </c>
      <c r="V47">
        <f t="shared" si="48"/>
        <v>0</v>
      </c>
      <c r="W47">
        <v>7</v>
      </c>
      <c r="X47">
        <v>0</v>
      </c>
      <c r="Y47">
        <v>0</v>
      </c>
      <c r="Z47">
        <f t="shared" si="49"/>
        <v>7</v>
      </c>
      <c r="AA47">
        <v>46</v>
      </c>
      <c r="AB47">
        <v>11</v>
      </c>
      <c r="AC47">
        <v>0</v>
      </c>
      <c r="AD47">
        <f t="shared" si="50"/>
        <v>57</v>
      </c>
      <c r="AE47">
        <v>1</v>
      </c>
      <c r="AF47">
        <v>0</v>
      </c>
      <c r="AG47">
        <v>0</v>
      </c>
      <c r="AH47">
        <f t="shared" si="51"/>
        <v>1</v>
      </c>
      <c r="AI47">
        <f t="shared" si="52"/>
        <v>54</v>
      </c>
      <c r="AJ47">
        <f t="shared" si="52"/>
        <v>11</v>
      </c>
      <c r="AK47">
        <f t="shared" si="52"/>
        <v>0</v>
      </c>
      <c r="AL47">
        <f t="shared" si="6"/>
        <v>65</v>
      </c>
      <c r="AM47">
        <v>5</v>
      </c>
      <c r="AN47">
        <v>4</v>
      </c>
      <c r="AO47">
        <v>0</v>
      </c>
      <c r="AP47">
        <f t="shared" si="7"/>
        <v>9</v>
      </c>
      <c r="AQ47">
        <v>0</v>
      </c>
      <c r="AR47">
        <v>0</v>
      </c>
      <c r="AS47">
        <v>0</v>
      </c>
      <c r="AT47">
        <f t="shared" si="8"/>
        <v>0</v>
      </c>
      <c r="AU47">
        <v>0</v>
      </c>
      <c r="AV47">
        <v>0</v>
      </c>
      <c r="AW47">
        <v>0</v>
      </c>
      <c r="AX47">
        <f t="shared" si="9"/>
        <v>0</v>
      </c>
      <c r="AY47">
        <f t="shared" si="53"/>
        <v>49</v>
      </c>
      <c r="AZ47">
        <f t="shared" si="53"/>
        <v>7</v>
      </c>
      <c r="BA47">
        <f t="shared" si="53"/>
        <v>0</v>
      </c>
      <c r="BB47">
        <f t="shared" si="11"/>
        <v>56</v>
      </c>
      <c r="BC47">
        <v>0</v>
      </c>
      <c r="BD47">
        <v>0</v>
      </c>
      <c r="BE47">
        <v>0</v>
      </c>
      <c r="BF47">
        <f t="shared" si="34"/>
        <v>0</v>
      </c>
      <c r="BG47">
        <f t="shared" si="54"/>
        <v>54</v>
      </c>
      <c r="BH47">
        <f t="shared" si="54"/>
        <v>11</v>
      </c>
      <c r="BI47">
        <f t="shared" si="54"/>
        <v>0</v>
      </c>
      <c r="BJ47">
        <v>0</v>
      </c>
      <c r="BK47">
        <v>0</v>
      </c>
      <c r="BL47">
        <v>0</v>
      </c>
      <c r="BM47">
        <f t="shared" si="14"/>
        <v>0</v>
      </c>
      <c r="BN47">
        <v>0</v>
      </c>
      <c r="BO47">
        <v>0</v>
      </c>
      <c r="BP47">
        <v>0</v>
      </c>
      <c r="BQ47">
        <f t="shared" si="15"/>
        <v>0</v>
      </c>
      <c r="BR47">
        <v>0</v>
      </c>
      <c r="BS47">
        <v>0</v>
      </c>
      <c r="BT47">
        <v>0</v>
      </c>
      <c r="BU47">
        <f t="shared" si="16"/>
        <v>0</v>
      </c>
      <c r="BV47">
        <v>0</v>
      </c>
      <c r="BW47">
        <v>0</v>
      </c>
      <c r="BX47">
        <v>0</v>
      </c>
      <c r="BY47">
        <f t="shared" si="17"/>
        <v>0</v>
      </c>
      <c r="BZ47">
        <v>0</v>
      </c>
      <c r="CA47">
        <v>0</v>
      </c>
      <c r="CB47">
        <v>0</v>
      </c>
      <c r="CC47">
        <f t="shared" si="18"/>
        <v>0</v>
      </c>
      <c r="CD47">
        <v>0</v>
      </c>
      <c r="CE47">
        <v>0</v>
      </c>
      <c r="CF47">
        <v>0</v>
      </c>
      <c r="CG47">
        <f t="shared" si="19"/>
        <v>0</v>
      </c>
      <c r="CH47">
        <v>0</v>
      </c>
      <c r="CI47">
        <v>0</v>
      </c>
      <c r="CJ47">
        <v>0</v>
      </c>
      <c r="CK47">
        <f t="shared" si="60"/>
        <v>0</v>
      </c>
      <c r="CL47">
        <v>0</v>
      </c>
      <c r="CM47">
        <v>0</v>
      </c>
      <c r="CN47">
        <v>0</v>
      </c>
      <c r="CO47">
        <f t="shared" si="21"/>
        <v>0</v>
      </c>
      <c r="CP47">
        <f t="shared" si="57"/>
        <v>54</v>
      </c>
      <c r="CQ47">
        <f t="shared" si="55"/>
        <v>11</v>
      </c>
      <c r="CR47">
        <f t="shared" si="55"/>
        <v>0</v>
      </c>
      <c r="CS47">
        <f t="shared" si="23"/>
        <v>65</v>
      </c>
      <c r="CT47">
        <f t="shared" si="58"/>
        <v>54</v>
      </c>
      <c r="CU47">
        <f t="shared" si="56"/>
        <v>11</v>
      </c>
      <c r="CV47">
        <f t="shared" si="56"/>
        <v>0</v>
      </c>
      <c r="CW47">
        <f t="shared" si="25"/>
        <v>65</v>
      </c>
    </row>
    <row r="48" spans="1:101" ht="142.15" customHeight="1">
      <c r="A48">
        <f t="shared" si="26"/>
        <v>45</v>
      </c>
      <c r="B48" t="s">
        <v>41</v>
      </c>
      <c r="C48" t="s">
        <v>132</v>
      </c>
      <c r="D48">
        <v>25</v>
      </c>
      <c r="E48" t="s">
        <v>73</v>
      </c>
      <c r="F48" t="s">
        <v>131</v>
      </c>
      <c r="G48" t="s">
        <v>131</v>
      </c>
      <c r="H48" t="s">
        <v>133</v>
      </c>
      <c r="I48" t="s">
        <v>38</v>
      </c>
      <c r="J48">
        <v>10</v>
      </c>
      <c r="K48">
        <v>0</v>
      </c>
      <c r="L48">
        <v>0</v>
      </c>
      <c r="M48">
        <v>0</v>
      </c>
      <c r="N48">
        <f t="shared" si="59"/>
        <v>0</v>
      </c>
      <c r="O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f t="shared" si="48"/>
        <v>0</v>
      </c>
      <c r="W48">
        <v>0</v>
      </c>
      <c r="X48">
        <v>1</v>
      </c>
      <c r="Y48">
        <v>0</v>
      </c>
      <c r="Z48">
        <f t="shared" si="49"/>
        <v>1</v>
      </c>
      <c r="AA48">
        <v>5</v>
      </c>
      <c r="AB48">
        <v>4</v>
      </c>
      <c r="AC48">
        <v>0</v>
      </c>
      <c r="AD48">
        <f t="shared" si="50"/>
        <v>9</v>
      </c>
      <c r="AE48">
        <v>0</v>
      </c>
      <c r="AF48">
        <v>0</v>
      </c>
      <c r="AG48">
        <v>0</v>
      </c>
      <c r="AH48">
        <v>0</v>
      </c>
      <c r="AI48">
        <f t="shared" si="52"/>
        <v>5</v>
      </c>
      <c r="AJ48">
        <f t="shared" si="52"/>
        <v>5</v>
      </c>
      <c r="AK48">
        <f t="shared" si="52"/>
        <v>0</v>
      </c>
      <c r="AL48">
        <f t="shared" si="6"/>
        <v>10</v>
      </c>
      <c r="AM48">
        <v>0</v>
      </c>
      <c r="AN48">
        <v>0</v>
      </c>
      <c r="AO48">
        <v>0</v>
      </c>
      <c r="AP48">
        <f t="shared" si="7"/>
        <v>0</v>
      </c>
      <c r="AQ48">
        <v>0</v>
      </c>
      <c r="AR48">
        <v>0</v>
      </c>
      <c r="AS48">
        <v>0</v>
      </c>
      <c r="AT48">
        <f t="shared" si="8"/>
        <v>0</v>
      </c>
      <c r="AU48">
        <v>0</v>
      </c>
      <c r="AV48">
        <v>0</v>
      </c>
      <c r="AW48">
        <v>0</v>
      </c>
      <c r="AX48">
        <f t="shared" si="9"/>
        <v>0</v>
      </c>
      <c r="AY48">
        <f t="shared" si="53"/>
        <v>5</v>
      </c>
      <c r="AZ48">
        <f t="shared" si="53"/>
        <v>5</v>
      </c>
      <c r="BA48">
        <v>0</v>
      </c>
      <c r="BC48">
        <v>0</v>
      </c>
      <c r="BD48">
        <v>0</v>
      </c>
      <c r="BE48">
        <v>0</v>
      </c>
      <c r="BF48">
        <f t="shared" si="34"/>
        <v>0</v>
      </c>
      <c r="BG48">
        <f t="shared" si="54"/>
        <v>5</v>
      </c>
      <c r="BH48">
        <f t="shared" si="54"/>
        <v>5</v>
      </c>
      <c r="BI48">
        <f t="shared" si="54"/>
        <v>0</v>
      </c>
      <c r="BJ48">
        <v>0</v>
      </c>
      <c r="BK48">
        <v>0</v>
      </c>
      <c r="BL48">
        <v>0</v>
      </c>
      <c r="BM48">
        <f t="shared" si="14"/>
        <v>0</v>
      </c>
      <c r="BN48">
        <v>0</v>
      </c>
      <c r="BO48">
        <v>0</v>
      </c>
      <c r="BP48">
        <v>0</v>
      </c>
      <c r="BQ48">
        <f t="shared" si="15"/>
        <v>0</v>
      </c>
      <c r="BR48">
        <v>0</v>
      </c>
      <c r="BS48">
        <v>0</v>
      </c>
      <c r="BT48">
        <v>0</v>
      </c>
      <c r="BU48">
        <f t="shared" si="16"/>
        <v>0</v>
      </c>
      <c r="BV48">
        <v>0</v>
      </c>
      <c r="BW48">
        <v>0</v>
      </c>
      <c r="BX48">
        <v>0</v>
      </c>
      <c r="BY48">
        <f t="shared" si="17"/>
        <v>0</v>
      </c>
      <c r="BZ48">
        <v>0</v>
      </c>
      <c r="CA48">
        <v>0</v>
      </c>
      <c r="CB48">
        <v>0</v>
      </c>
      <c r="CC48">
        <f t="shared" si="18"/>
        <v>0</v>
      </c>
      <c r="CD48">
        <v>0</v>
      </c>
      <c r="CE48">
        <v>0</v>
      </c>
      <c r="CF48">
        <v>0</v>
      </c>
      <c r="CG48">
        <f t="shared" si="19"/>
        <v>0</v>
      </c>
      <c r="CH48">
        <v>0</v>
      </c>
      <c r="CI48">
        <v>0</v>
      </c>
      <c r="CJ48">
        <v>0</v>
      </c>
      <c r="CK48">
        <f t="shared" si="60"/>
        <v>0</v>
      </c>
      <c r="CL48">
        <v>0</v>
      </c>
      <c r="CM48">
        <v>0</v>
      </c>
      <c r="CN48">
        <v>0</v>
      </c>
      <c r="CO48">
        <f t="shared" si="21"/>
        <v>0</v>
      </c>
      <c r="CP48">
        <f t="shared" si="57"/>
        <v>5</v>
      </c>
      <c r="CQ48">
        <f t="shared" si="57"/>
        <v>5</v>
      </c>
      <c r="CR48">
        <f t="shared" si="57"/>
        <v>0</v>
      </c>
      <c r="CS48">
        <f t="shared" si="23"/>
        <v>10</v>
      </c>
      <c r="CT48">
        <f t="shared" si="58"/>
        <v>5</v>
      </c>
      <c r="CU48">
        <f t="shared" si="58"/>
        <v>5</v>
      </c>
      <c r="CV48">
        <f t="shared" si="58"/>
        <v>0</v>
      </c>
      <c r="CW48">
        <f t="shared" si="25"/>
        <v>10</v>
      </c>
    </row>
    <row r="49" spans="1:101" ht="108.6" customHeight="1">
      <c r="A49">
        <f t="shared" si="26"/>
        <v>46</v>
      </c>
      <c r="B49" t="s">
        <v>41</v>
      </c>
      <c r="C49" t="s">
        <v>134</v>
      </c>
      <c r="D49">
        <v>25</v>
      </c>
      <c r="E49" t="s">
        <v>73</v>
      </c>
      <c r="F49" t="s">
        <v>131</v>
      </c>
      <c r="G49" t="s">
        <v>131</v>
      </c>
      <c r="H49" t="s">
        <v>135</v>
      </c>
      <c r="I49" t="s">
        <v>38</v>
      </c>
      <c r="J49">
        <v>6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f t="shared" si="47"/>
        <v>0</v>
      </c>
      <c r="S49">
        <v>0</v>
      </c>
      <c r="T49">
        <v>0</v>
      </c>
      <c r="U49">
        <v>0</v>
      </c>
      <c r="V49">
        <f t="shared" si="48"/>
        <v>0</v>
      </c>
      <c r="W49">
        <v>0</v>
      </c>
      <c r="X49">
        <v>1</v>
      </c>
      <c r="Y49">
        <v>0</v>
      </c>
      <c r="Z49">
        <f t="shared" si="49"/>
        <v>1</v>
      </c>
      <c r="AA49">
        <v>4</v>
      </c>
      <c r="AB49">
        <v>1</v>
      </c>
      <c r="AC49">
        <v>0</v>
      </c>
      <c r="AD49">
        <f t="shared" si="50"/>
        <v>5</v>
      </c>
      <c r="AE49">
        <v>0</v>
      </c>
      <c r="AF49">
        <v>0</v>
      </c>
      <c r="AG49">
        <v>0</v>
      </c>
      <c r="AH49">
        <f t="shared" si="51"/>
        <v>0</v>
      </c>
      <c r="AI49">
        <f t="shared" si="52"/>
        <v>4</v>
      </c>
      <c r="AJ49">
        <f t="shared" si="52"/>
        <v>2</v>
      </c>
      <c r="AK49">
        <f t="shared" si="52"/>
        <v>0</v>
      </c>
      <c r="AL49">
        <f t="shared" si="6"/>
        <v>6</v>
      </c>
      <c r="AM49">
        <v>0</v>
      </c>
      <c r="AN49">
        <v>0</v>
      </c>
      <c r="AO49">
        <v>0</v>
      </c>
      <c r="AP49">
        <f t="shared" si="7"/>
        <v>0</v>
      </c>
      <c r="AQ49">
        <v>0</v>
      </c>
      <c r="AR49">
        <v>0</v>
      </c>
      <c r="AS49">
        <v>0</v>
      </c>
      <c r="AT49">
        <f t="shared" si="8"/>
        <v>0</v>
      </c>
      <c r="AU49">
        <v>0</v>
      </c>
      <c r="AV49">
        <v>0</v>
      </c>
      <c r="AW49">
        <v>0</v>
      </c>
      <c r="AX49">
        <f t="shared" si="9"/>
        <v>0</v>
      </c>
      <c r="AY49">
        <f t="shared" si="53"/>
        <v>4</v>
      </c>
      <c r="AZ49">
        <f t="shared" si="53"/>
        <v>2</v>
      </c>
      <c r="BA49">
        <f t="shared" si="53"/>
        <v>0</v>
      </c>
      <c r="BB49">
        <f t="shared" si="11"/>
        <v>6</v>
      </c>
      <c r="BC49">
        <v>0</v>
      </c>
      <c r="BD49">
        <v>0</v>
      </c>
      <c r="BE49">
        <v>0</v>
      </c>
      <c r="BF49">
        <f t="shared" si="34"/>
        <v>0</v>
      </c>
      <c r="BG49">
        <f t="shared" si="54"/>
        <v>4</v>
      </c>
      <c r="BH49">
        <f t="shared" si="54"/>
        <v>2</v>
      </c>
      <c r="BI49">
        <f t="shared" si="54"/>
        <v>0</v>
      </c>
      <c r="BJ49">
        <v>0</v>
      </c>
      <c r="BK49">
        <v>0</v>
      </c>
      <c r="BL49">
        <v>0</v>
      </c>
      <c r="BM49">
        <f t="shared" si="14"/>
        <v>0</v>
      </c>
      <c r="BN49">
        <v>0</v>
      </c>
      <c r="BO49">
        <v>0</v>
      </c>
      <c r="BP49">
        <v>0</v>
      </c>
      <c r="BQ49">
        <f t="shared" si="15"/>
        <v>0</v>
      </c>
      <c r="BR49">
        <v>0</v>
      </c>
      <c r="BS49">
        <v>0</v>
      </c>
      <c r="BT49">
        <v>0</v>
      </c>
      <c r="BU49">
        <f t="shared" si="16"/>
        <v>0</v>
      </c>
      <c r="BV49">
        <v>0</v>
      </c>
      <c r="BW49">
        <v>0</v>
      </c>
      <c r="BX49">
        <v>0</v>
      </c>
      <c r="BY49">
        <f t="shared" si="17"/>
        <v>0</v>
      </c>
      <c r="BZ49">
        <v>0</v>
      </c>
      <c r="CA49">
        <v>0</v>
      </c>
      <c r="CB49">
        <v>0</v>
      </c>
      <c r="CC49">
        <f t="shared" si="18"/>
        <v>0</v>
      </c>
      <c r="CD49">
        <v>0</v>
      </c>
      <c r="CE49">
        <v>0</v>
      </c>
      <c r="CF49">
        <v>0</v>
      </c>
      <c r="CG49">
        <f t="shared" si="19"/>
        <v>0</v>
      </c>
      <c r="CH49">
        <v>0</v>
      </c>
      <c r="CI49">
        <v>0</v>
      </c>
      <c r="CJ49">
        <v>0</v>
      </c>
      <c r="CK49">
        <f t="shared" si="60"/>
        <v>0</v>
      </c>
      <c r="CL49">
        <v>0</v>
      </c>
      <c r="CM49">
        <v>0</v>
      </c>
      <c r="CN49">
        <v>0</v>
      </c>
      <c r="CO49">
        <f t="shared" si="21"/>
        <v>0</v>
      </c>
      <c r="CP49">
        <f t="shared" si="57"/>
        <v>4</v>
      </c>
      <c r="CQ49">
        <f t="shared" si="57"/>
        <v>2</v>
      </c>
      <c r="CR49">
        <f t="shared" si="57"/>
        <v>0</v>
      </c>
      <c r="CS49">
        <f t="shared" si="23"/>
        <v>6</v>
      </c>
      <c r="CT49">
        <f t="shared" si="58"/>
        <v>4</v>
      </c>
      <c r="CU49">
        <f t="shared" si="58"/>
        <v>2</v>
      </c>
      <c r="CV49">
        <f t="shared" si="58"/>
        <v>0</v>
      </c>
      <c r="CW49">
        <f t="shared" si="25"/>
        <v>6</v>
      </c>
    </row>
    <row r="50" spans="1:101" ht="45" customHeight="1">
      <c r="A50">
        <f t="shared" si="26"/>
        <v>47</v>
      </c>
      <c r="B50" t="s">
        <v>34</v>
      </c>
      <c r="C50" t="s">
        <v>136</v>
      </c>
      <c r="D50">
        <v>28</v>
      </c>
      <c r="E50" t="s">
        <v>73</v>
      </c>
      <c r="F50" t="s">
        <v>91</v>
      </c>
      <c r="G50" t="s">
        <v>137</v>
      </c>
      <c r="H50" t="s">
        <v>138</v>
      </c>
      <c r="I50" t="s">
        <v>38</v>
      </c>
      <c r="J50">
        <v>71</v>
      </c>
      <c r="K50">
        <v>0</v>
      </c>
      <c r="L50">
        <v>0</v>
      </c>
      <c r="M50">
        <v>0</v>
      </c>
      <c r="N50">
        <f t="shared" si="59"/>
        <v>0</v>
      </c>
      <c r="O50">
        <v>0</v>
      </c>
      <c r="P50">
        <v>0</v>
      </c>
      <c r="Q50">
        <v>0</v>
      </c>
      <c r="R50">
        <f t="shared" si="47"/>
        <v>0</v>
      </c>
      <c r="S50">
        <v>0</v>
      </c>
      <c r="T50">
        <v>0</v>
      </c>
      <c r="U50">
        <v>0</v>
      </c>
      <c r="V50">
        <f t="shared" si="48"/>
        <v>0</v>
      </c>
      <c r="W50">
        <v>7</v>
      </c>
      <c r="X50">
        <v>1</v>
      </c>
      <c r="Y50">
        <v>0</v>
      </c>
      <c r="Z50">
        <f t="shared" si="49"/>
        <v>8</v>
      </c>
      <c r="AA50">
        <v>49</v>
      </c>
      <c r="AB50">
        <v>13</v>
      </c>
      <c r="AC50">
        <v>0</v>
      </c>
      <c r="AD50">
        <f t="shared" si="50"/>
        <v>62</v>
      </c>
      <c r="AE50">
        <v>0</v>
      </c>
      <c r="AF50">
        <v>1</v>
      </c>
      <c r="AG50">
        <v>0</v>
      </c>
      <c r="AH50">
        <f t="shared" si="51"/>
        <v>1</v>
      </c>
      <c r="AI50">
        <f t="shared" si="52"/>
        <v>56</v>
      </c>
      <c r="AJ50">
        <f t="shared" si="52"/>
        <v>15</v>
      </c>
      <c r="AK50">
        <f t="shared" si="52"/>
        <v>0</v>
      </c>
      <c r="AL50">
        <f t="shared" si="6"/>
        <v>71</v>
      </c>
      <c r="AM50">
        <v>8</v>
      </c>
      <c r="AN50">
        <v>4</v>
      </c>
      <c r="AO50">
        <v>0</v>
      </c>
      <c r="AP50">
        <f t="shared" si="7"/>
        <v>12</v>
      </c>
      <c r="AQ50">
        <v>0</v>
      </c>
      <c r="AR50">
        <v>0</v>
      </c>
      <c r="AS50">
        <v>0</v>
      </c>
      <c r="AT50">
        <f t="shared" si="8"/>
        <v>0</v>
      </c>
      <c r="AU50">
        <v>0</v>
      </c>
      <c r="AV50">
        <v>0</v>
      </c>
      <c r="AW50">
        <v>0</v>
      </c>
      <c r="AX50">
        <f t="shared" si="9"/>
        <v>0</v>
      </c>
      <c r="AY50">
        <f t="shared" si="53"/>
        <v>48</v>
      </c>
      <c r="AZ50">
        <f t="shared" si="53"/>
        <v>11</v>
      </c>
      <c r="BA50">
        <f t="shared" si="53"/>
        <v>0</v>
      </c>
      <c r="BB50">
        <f t="shared" si="11"/>
        <v>59</v>
      </c>
      <c r="BC50">
        <v>0</v>
      </c>
      <c r="BD50">
        <v>0</v>
      </c>
      <c r="BE50">
        <v>0</v>
      </c>
      <c r="BF50">
        <f t="shared" si="34"/>
        <v>0</v>
      </c>
      <c r="BG50">
        <f t="shared" ref="BG50:BI52" si="61">SUM(AM50,AQ50,AU50,AY50,BC50)</f>
        <v>56</v>
      </c>
      <c r="BH50">
        <f t="shared" si="61"/>
        <v>15</v>
      </c>
      <c r="BI50">
        <f t="shared" si="61"/>
        <v>0</v>
      </c>
      <c r="BJ50">
        <v>0</v>
      </c>
      <c r="BK50">
        <v>0</v>
      </c>
      <c r="BL50">
        <v>0</v>
      </c>
      <c r="BM50">
        <f t="shared" si="14"/>
        <v>0</v>
      </c>
      <c r="BN50">
        <v>0</v>
      </c>
      <c r="BO50">
        <v>0</v>
      </c>
      <c r="BP50">
        <v>0</v>
      </c>
      <c r="BQ50">
        <f t="shared" si="15"/>
        <v>0</v>
      </c>
      <c r="BR50">
        <v>0</v>
      </c>
      <c r="BS50">
        <v>0</v>
      </c>
      <c r="BT50">
        <v>0</v>
      </c>
      <c r="BU50">
        <f t="shared" si="16"/>
        <v>0</v>
      </c>
      <c r="BV50">
        <v>0</v>
      </c>
      <c r="BW50">
        <v>0</v>
      </c>
      <c r="BX50">
        <v>0</v>
      </c>
      <c r="BY50">
        <f t="shared" si="17"/>
        <v>0</v>
      </c>
      <c r="BZ50">
        <v>0</v>
      </c>
      <c r="CA50">
        <v>0</v>
      </c>
      <c r="CB50">
        <v>0</v>
      </c>
      <c r="CC50">
        <f t="shared" si="18"/>
        <v>0</v>
      </c>
      <c r="CD50">
        <v>0</v>
      </c>
      <c r="CE50">
        <v>0</v>
      </c>
      <c r="CF50">
        <v>0</v>
      </c>
      <c r="CG50">
        <f t="shared" si="19"/>
        <v>0</v>
      </c>
      <c r="CH50">
        <v>0</v>
      </c>
      <c r="CI50">
        <v>0</v>
      </c>
      <c r="CJ50">
        <v>0</v>
      </c>
      <c r="CK50">
        <f t="shared" si="60"/>
        <v>0</v>
      </c>
      <c r="CL50">
        <v>0</v>
      </c>
      <c r="CM50">
        <v>0</v>
      </c>
      <c r="CN50">
        <v>0</v>
      </c>
      <c r="CO50">
        <f t="shared" si="21"/>
        <v>0</v>
      </c>
      <c r="CP50">
        <f t="shared" si="57"/>
        <v>56</v>
      </c>
      <c r="CQ50">
        <f t="shared" si="57"/>
        <v>15</v>
      </c>
      <c r="CR50">
        <f t="shared" si="57"/>
        <v>0</v>
      </c>
      <c r="CS50">
        <f t="shared" si="23"/>
        <v>71</v>
      </c>
      <c r="CT50">
        <f t="shared" si="58"/>
        <v>56</v>
      </c>
      <c r="CU50">
        <f t="shared" si="58"/>
        <v>15</v>
      </c>
      <c r="CV50">
        <f t="shared" si="58"/>
        <v>0</v>
      </c>
      <c r="CW50">
        <f t="shared" si="25"/>
        <v>71</v>
      </c>
    </row>
    <row r="51" spans="1:101" ht="61.9" customHeight="1">
      <c r="A51">
        <f t="shared" si="26"/>
        <v>48</v>
      </c>
      <c r="B51" t="s">
        <v>42</v>
      </c>
      <c r="C51" t="s">
        <v>189</v>
      </c>
      <c r="D51" t="s">
        <v>139</v>
      </c>
      <c r="E51" t="s">
        <v>73</v>
      </c>
      <c r="F51" t="s">
        <v>131</v>
      </c>
      <c r="G51" t="s">
        <v>131</v>
      </c>
      <c r="H51" t="s">
        <v>140</v>
      </c>
      <c r="I51" t="s">
        <v>38</v>
      </c>
      <c r="J51">
        <v>220</v>
      </c>
      <c r="K51">
        <v>0</v>
      </c>
      <c r="L51">
        <v>0</v>
      </c>
      <c r="M51">
        <v>0</v>
      </c>
      <c r="N51">
        <f t="shared" si="59"/>
        <v>0</v>
      </c>
      <c r="O51">
        <v>0</v>
      </c>
      <c r="P51">
        <v>0</v>
      </c>
      <c r="Q51">
        <v>0</v>
      </c>
      <c r="R51">
        <f t="shared" si="47"/>
        <v>0</v>
      </c>
      <c r="S51">
        <v>0</v>
      </c>
      <c r="T51">
        <v>0</v>
      </c>
      <c r="U51">
        <v>0</v>
      </c>
      <c r="V51">
        <f t="shared" si="48"/>
        <v>0</v>
      </c>
      <c r="W51">
        <v>40</v>
      </c>
      <c r="X51">
        <v>35</v>
      </c>
      <c r="Y51">
        <v>0</v>
      </c>
      <c r="Z51">
        <f t="shared" si="49"/>
        <v>75</v>
      </c>
      <c r="AA51">
        <v>60</v>
      </c>
      <c r="AB51">
        <v>45</v>
      </c>
      <c r="AC51">
        <v>0</v>
      </c>
      <c r="AD51">
        <f t="shared" si="50"/>
        <v>105</v>
      </c>
      <c r="AE51">
        <v>30</v>
      </c>
      <c r="AF51">
        <v>10</v>
      </c>
      <c r="AG51">
        <v>0</v>
      </c>
      <c r="AH51">
        <f t="shared" si="51"/>
        <v>40</v>
      </c>
      <c r="AI51">
        <f t="shared" ref="AI51:AK52" si="62">SUM(K51,O51,S51,W51,AA51,AE51)</f>
        <v>130</v>
      </c>
      <c r="AJ51">
        <f t="shared" si="62"/>
        <v>90</v>
      </c>
      <c r="AK51">
        <f t="shared" si="62"/>
        <v>0</v>
      </c>
      <c r="AL51">
        <f t="shared" si="6"/>
        <v>220</v>
      </c>
      <c r="AM51">
        <v>0</v>
      </c>
      <c r="AN51">
        <v>0</v>
      </c>
      <c r="AO51">
        <v>0</v>
      </c>
      <c r="AP51">
        <f t="shared" si="7"/>
        <v>0</v>
      </c>
      <c r="AQ51">
        <v>0</v>
      </c>
      <c r="AR51">
        <v>0</v>
      </c>
      <c r="AS51">
        <v>0</v>
      </c>
      <c r="AT51">
        <f t="shared" si="8"/>
        <v>0</v>
      </c>
      <c r="AU51">
        <v>0</v>
      </c>
      <c r="AV51">
        <v>0</v>
      </c>
      <c r="AW51">
        <v>0</v>
      </c>
      <c r="AX51">
        <f t="shared" si="9"/>
        <v>0</v>
      </c>
      <c r="AY51">
        <f t="shared" ref="AY51:BA52" si="63">AI51-AM51-AQ51-AU51-BC51</f>
        <v>130</v>
      </c>
      <c r="AZ51">
        <f t="shared" si="63"/>
        <v>90</v>
      </c>
      <c r="BA51">
        <f t="shared" si="63"/>
        <v>0</v>
      </c>
      <c r="BB51">
        <f t="shared" si="11"/>
        <v>220</v>
      </c>
      <c r="BC51">
        <v>0</v>
      </c>
      <c r="BD51">
        <v>0</v>
      </c>
      <c r="BE51">
        <v>0</v>
      </c>
      <c r="BF51">
        <f t="shared" si="34"/>
        <v>0</v>
      </c>
      <c r="BG51">
        <f t="shared" si="61"/>
        <v>130</v>
      </c>
      <c r="BH51">
        <f t="shared" si="61"/>
        <v>90</v>
      </c>
      <c r="BI51">
        <f t="shared" si="61"/>
        <v>0</v>
      </c>
      <c r="BJ51">
        <v>0</v>
      </c>
      <c r="BK51">
        <v>0</v>
      </c>
      <c r="BL51">
        <v>0</v>
      </c>
      <c r="BM51">
        <f t="shared" si="14"/>
        <v>0</v>
      </c>
      <c r="BN51">
        <v>0</v>
      </c>
      <c r="BO51">
        <v>0</v>
      </c>
      <c r="BP51">
        <v>0</v>
      </c>
      <c r="BQ51">
        <f t="shared" si="15"/>
        <v>0</v>
      </c>
      <c r="BR51">
        <v>0</v>
      </c>
      <c r="BS51">
        <v>0</v>
      </c>
      <c r="BT51">
        <v>0</v>
      </c>
      <c r="BU51">
        <f t="shared" si="16"/>
        <v>0</v>
      </c>
      <c r="BV51">
        <v>0</v>
      </c>
      <c r="BW51">
        <v>0</v>
      </c>
      <c r="BX51">
        <v>0</v>
      </c>
      <c r="BY51">
        <f t="shared" si="17"/>
        <v>0</v>
      </c>
      <c r="BZ51">
        <v>0</v>
      </c>
      <c r="CA51">
        <v>0</v>
      </c>
      <c r="CB51">
        <v>0</v>
      </c>
      <c r="CC51">
        <f t="shared" si="18"/>
        <v>0</v>
      </c>
      <c r="CD51">
        <v>0</v>
      </c>
      <c r="CE51">
        <v>0</v>
      </c>
      <c r="CF51">
        <v>0</v>
      </c>
      <c r="CG51">
        <f t="shared" si="19"/>
        <v>0</v>
      </c>
      <c r="CH51">
        <v>0</v>
      </c>
      <c r="CI51">
        <v>0</v>
      </c>
      <c r="CJ51">
        <v>0</v>
      </c>
      <c r="CK51">
        <f t="shared" si="60"/>
        <v>0</v>
      </c>
      <c r="CL51">
        <v>0</v>
      </c>
      <c r="CM51">
        <v>0</v>
      </c>
      <c r="CN51">
        <v>0</v>
      </c>
      <c r="CO51">
        <f t="shared" si="21"/>
        <v>0</v>
      </c>
      <c r="CP51">
        <f t="shared" si="57"/>
        <v>130</v>
      </c>
      <c r="CQ51">
        <f t="shared" si="57"/>
        <v>90</v>
      </c>
      <c r="CR51">
        <f t="shared" si="57"/>
        <v>0</v>
      </c>
      <c r="CS51">
        <f t="shared" si="23"/>
        <v>220</v>
      </c>
      <c r="CT51">
        <f t="shared" si="58"/>
        <v>130</v>
      </c>
      <c r="CU51">
        <f t="shared" si="58"/>
        <v>90</v>
      </c>
      <c r="CV51">
        <f t="shared" si="58"/>
        <v>0</v>
      </c>
      <c r="CW51">
        <f t="shared" si="25"/>
        <v>220</v>
      </c>
    </row>
    <row r="52" spans="1:101" ht="58.9" customHeight="1">
      <c r="A52">
        <f t="shared" si="26"/>
        <v>49</v>
      </c>
      <c r="B52" t="s">
        <v>42</v>
      </c>
      <c r="C52" t="s">
        <v>190</v>
      </c>
      <c r="D52" t="s">
        <v>139</v>
      </c>
      <c r="E52" t="s">
        <v>73</v>
      </c>
      <c r="F52" t="s">
        <v>131</v>
      </c>
      <c r="G52" t="s">
        <v>131</v>
      </c>
      <c r="H52" t="s">
        <v>140</v>
      </c>
      <c r="I52" t="s">
        <v>177</v>
      </c>
      <c r="J52">
        <v>160</v>
      </c>
      <c r="K52">
        <v>0</v>
      </c>
      <c r="L52">
        <v>0</v>
      </c>
      <c r="M52">
        <v>0</v>
      </c>
      <c r="N52">
        <f t="shared" si="59"/>
        <v>0</v>
      </c>
      <c r="O52">
        <v>30</v>
      </c>
      <c r="P52">
        <v>30</v>
      </c>
      <c r="Q52">
        <v>0</v>
      </c>
      <c r="R52">
        <f t="shared" si="47"/>
        <v>60</v>
      </c>
      <c r="S52">
        <v>60</v>
      </c>
      <c r="T52">
        <v>40</v>
      </c>
      <c r="U52">
        <v>0</v>
      </c>
      <c r="V52">
        <f t="shared" si="48"/>
        <v>100</v>
      </c>
      <c r="W52">
        <v>0</v>
      </c>
      <c r="X52">
        <v>0</v>
      </c>
      <c r="Y52">
        <v>0</v>
      </c>
      <c r="Z52">
        <f t="shared" si="49"/>
        <v>0</v>
      </c>
      <c r="AA52">
        <v>0</v>
      </c>
      <c r="AB52">
        <v>0</v>
      </c>
      <c r="AC52">
        <v>0</v>
      </c>
      <c r="AD52">
        <f t="shared" si="50"/>
        <v>0</v>
      </c>
      <c r="AE52">
        <v>0</v>
      </c>
      <c r="AF52">
        <v>0</v>
      </c>
      <c r="AG52">
        <v>0</v>
      </c>
      <c r="AH52">
        <f t="shared" si="51"/>
        <v>0</v>
      </c>
      <c r="AI52">
        <f t="shared" si="62"/>
        <v>90</v>
      </c>
      <c r="AJ52">
        <f t="shared" si="62"/>
        <v>70</v>
      </c>
      <c r="AK52">
        <f t="shared" si="62"/>
        <v>0</v>
      </c>
      <c r="AL52">
        <f t="shared" si="6"/>
        <v>160</v>
      </c>
      <c r="AM52">
        <v>0</v>
      </c>
      <c r="AN52">
        <v>0</v>
      </c>
      <c r="AO52">
        <v>0</v>
      </c>
      <c r="AP52">
        <f t="shared" si="7"/>
        <v>0</v>
      </c>
      <c r="AQ52">
        <v>0</v>
      </c>
      <c r="AR52">
        <v>0</v>
      </c>
      <c r="AS52">
        <v>0</v>
      </c>
      <c r="AT52">
        <f t="shared" si="8"/>
        <v>0</v>
      </c>
      <c r="AU52">
        <v>0</v>
      </c>
      <c r="AV52">
        <v>0</v>
      </c>
      <c r="AW52">
        <v>0</v>
      </c>
      <c r="AX52">
        <f t="shared" si="9"/>
        <v>0</v>
      </c>
      <c r="AY52">
        <f t="shared" si="63"/>
        <v>90</v>
      </c>
      <c r="AZ52">
        <f t="shared" si="63"/>
        <v>70</v>
      </c>
      <c r="BA52">
        <f t="shared" si="63"/>
        <v>0</v>
      </c>
      <c r="BB52">
        <f t="shared" si="11"/>
        <v>160</v>
      </c>
      <c r="BC52">
        <v>0</v>
      </c>
      <c r="BD52">
        <v>0</v>
      </c>
      <c r="BE52">
        <v>0</v>
      </c>
      <c r="BF52">
        <f t="shared" si="34"/>
        <v>0</v>
      </c>
      <c r="BG52">
        <f t="shared" si="61"/>
        <v>90</v>
      </c>
      <c r="BH52">
        <f t="shared" si="61"/>
        <v>70</v>
      </c>
      <c r="BI52">
        <f t="shared" si="61"/>
        <v>0</v>
      </c>
      <c r="BJ52">
        <v>0</v>
      </c>
      <c r="BK52">
        <v>0</v>
      </c>
      <c r="BL52">
        <v>0</v>
      </c>
      <c r="BM52">
        <f t="shared" si="14"/>
        <v>0</v>
      </c>
      <c r="BN52">
        <v>0</v>
      </c>
      <c r="BO52">
        <v>0</v>
      </c>
      <c r="BP52">
        <v>0</v>
      </c>
      <c r="BQ52">
        <f t="shared" si="15"/>
        <v>0</v>
      </c>
      <c r="BR52">
        <v>0</v>
      </c>
      <c r="BS52">
        <v>0</v>
      </c>
      <c r="BT52">
        <v>0</v>
      </c>
      <c r="BU52">
        <f t="shared" si="16"/>
        <v>0</v>
      </c>
      <c r="BV52">
        <v>0</v>
      </c>
      <c r="BW52">
        <v>0</v>
      </c>
      <c r="BX52">
        <v>0</v>
      </c>
      <c r="BY52">
        <f t="shared" si="17"/>
        <v>0</v>
      </c>
      <c r="BZ52">
        <v>0</v>
      </c>
      <c r="CA52">
        <v>0</v>
      </c>
      <c r="CB52">
        <v>0</v>
      </c>
      <c r="CC52">
        <f t="shared" si="18"/>
        <v>0</v>
      </c>
      <c r="CD52">
        <v>0</v>
      </c>
      <c r="CE52">
        <v>0</v>
      </c>
      <c r="CF52">
        <v>0</v>
      </c>
      <c r="CG52">
        <f t="shared" si="19"/>
        <v>0</v>
      </c>
      <c r="CH52">
        <v>0</v>
      </c>
      <c r="CI52">
        <v>0</v>
      </c>
      <c r="CJ52">
        <v>0</v>
      </c>
      <c r="CK52">
        <f t="shared" si="60"/>
        <v>0</v>
      </c>
      <c r="CL52">
        <v>0</v>
      </c>
      <c r="CM52">
        <v>0</v>
      </c>
      <c r="CN52">
        <v>0</v>
      </c>
      <c r="CO52">
        <f t="shared" si="21"/>
        <v>0</v>
      </c>
      <c r="CP52">
        <f t="shared" si="57"/>
        <v>90</v>
      </c>
      <c r="CQ52">
        <f t="shared" si="57"/>
        <v>70</v>
      </c>
      <c r="CR52">
        <f t="shared" si="57"/>
        <v>0</v>
      </c>
      <c r="CS52">
        <f t="shared" si="23"/>
        <v>160</v>
      </c>
      <c r="CT52">
        <f t="shared" si="58"/>
        <v>90</v>
      </c>
      <c r="CU52">
        <f t="shared" si="58"/>
        <v>70</v>
      </c>
      <c r="CV52">
        <f t="shared" si="58"/>
        <v>0</v>
      </c>
      <c r="CW52">
        <f t="shared" si="25"/>
        <v>160</v>
      </c>
    </row>
  </sheetData>
  <dataConsolidate/>
  <dataValidations count="3">
    <dataValidation type="list" allowBlank="1" showInputMessage="1" showErrorMessage="1" sqref="I4:I23">
      <formula1>#REF!</formula1>
    </dataValidation>
    <dataValidation type="list" showInputMessage="1" showErrorMessage="1" sqref="B4:B23">
      <formula1>#REF!</formula1>
    </dataValidation>
    <dataValidation type="list" allowBlank="1" showInputMessage="1" showErrorMessage="1" sqref="E4:E23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49" orientation="landscape" r:id="rId1"/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'C:\Users\julia.escot\Desktop\TRATA 2025\metas 2025\[Copia de V.F. FORMATO METAS 2025 PARA PORTAL VET MARZO 2025 rev. lic. lorena.xlsx]Hoja2'!#REF!</xm:f>
          </x14:formula1>
          <xm:sqref>I24:I36</xm:sqref>
        </x14:dataValidation>
        <x14:dataValidation type="list" showInputMessage="1" showErrorMessage="1">
          <x14:formula1>
            <xm:f>'C:\Users\julia.escot\Desktop\TRATA 2025\metas 2025\[Copia de V.F. FORMATO METAS 2025 PARA PORTAL VET MARZO 2025 rev. lic. lorena.xlsx]Hoja2'!#REF!</xm:f>
          </x14:formula1>
          <xm:sqref>B24:B36</xm:sqref>
        </x14:dataValidation>
        <x14:dataValidation type="list" showInputMessage="1" showErrorMessage="1">
          <x14:formula1>
            <xm:f>Hoja2!$C$3:$C$9</xm:f>
          </x14:formula1>
          <xm:sqref>B53:B54</xm:sqref>
        </x14:dataValidation>
        <x14:dataValidation type="list" allowBlank="1" showInputMessage="1" showErrorMessage="1">
          <x14:formula1>
            <xm:f>'C:\Users\julia.escot\Desktop\TRATA 2025\metas 2025\[Copia de V.F. FORMATO METAS 2025 PARA PORTAL VET MARZO 2025 rev. lic. lorena.xlsx]Hoja2'!#REF!</xm:f>
          </x14:formula1>
          <xm:sqref>E24:E36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D17" sqref="D17"/>
    </sheetView>
  </sheetViews>
  <sheetFormatPr baseColWidth="10" defaultRowHeight="15"/>
  <cols>
    <col min="2" max="2" width="38.5703125" bestFit="1" customWidth="1"/>
    <col min="3" max="3" width="17.5703125" customWidth="1"/>
    <col min="5" max="5" width="17.85546875" bestFit="1" customWidth="1"/>
  </cols>
  <sheetData>
    <row r="3" spans="2:8">
      <c r="B3" s="2" t="s">
        <v>0</v>
      </c>
      <c r="C3" s="1" t="s">
        <v>34</v>
      </c>
      <c r="D3" s="1" t="s">
        <v>36</v>
      </c>
      <c r="E3" t="s">
        <v>35</v>
      </c>
      <c r="F3" t="s">
        <v>11</v>
      </c>
      <c r="G3" t="s">
        <v>70</v>
      </c>
      <c r="H3" t="s">
        <v>67</v>
      </c>
    </row>
    <row r="4" spans="2:8">
      <c r="B4" s="2" t="s">
        <v>1</v>
      </c>
      <c r="C4" s="1" t="s">
        <v>39</v>
      </c>
      <c r="D4" s="4" t="s">
        <v>84</v>
      </c>
      <c r="E4" t="s">
        <v>45</v>
      </c>
      <c r="F4" t="s">
        <v>12</v>
      </c>
      <c r="G4" t="s">
        <v>71</v>
      </c>
      <c r="H4" t="s">
        <v>68</v>
      </c>
    </row>
    <row r="5" spans="2:8">
      <c r="B5" s="2" t="s">
        <v>2</v>
      </c>
      <c r="C5" s="1" t="s">
        <v>40</v>
      </c>
      <c r="D5" s="1" t="s">
        <v>38</v>
      </c>
      <c r="E5" t="s">
        <v>46</v>
      </c>
      <c r="F5" t="s">
        <v>13</v>
      </c>
      <c r="G5" t="s">
        <v>72</v>
      </c>
      <c r="H5" t="s">
        <v>82</v>
      </c>
    </row>
    <row r="6" spans="2:8" ht="25.5">
      <c r="B6" s="2" t="s">
        <v>4</v>
      </c>
      <c r="C6" s="1" t="s">
        <v>41</v>
      </c>
      <c r="D6" s="1" t="s">
        <v>10</v>
      </c>
      <c r="E6" t="s">
        <v>47</v>
      </c>
      <c r="F6" t="s">
        <v>14</v>
      </c>
      <c r="G6" t="s">
        <v>73</v>
      </c>
    </row>
    <row r="7" spans="2:8" ht="30">
      <c r="B7" s="2" t="s">
        <v>3</v>
      </c>
      <c r="C7" s="1" t="s">
        <v>42</v>
      </c>
      <c r="D7" s="3" t="s">
        <v>85</v>
      </c>
      <c r="E7" t="s">
        <v>48</v>
      </c>
      <c r="F7" t="s">
        <v>15</v>
      </c>
      <c r="G7" t="s">
        <v>74</v>
      </c>
    </row>
    <row r="8" spans="2:8" ht="30">
      <c r="C8" s="1" t="s">
        <v>43</v>
      </c>
      <c r="D8" s="3" t="s">
        <v>86</v>
      </c>
      <c r="E8" t="s">
        <v>49</v>
      </c>
      <c r="F8" t="s">
        <v>16</v>
      </c>
      <c r="G8" t="s">
        <v>75</v>
      </c>
    </row>
    <row r="9" spans="2:8" ht="30">
      <c r="C9" s="1" t="s">
        <v>44</v>
      </c>
      <c r="D9" s="5" t="s">
        <v>87</v>
      </c>
      <c r="E9" t="s">
        <v>50</v>
      </c>
      <c r="G9" t="s">
        <v>76</v>
      </c>
    </row>
    <row r="10" spans="2:8">
      <c r="E10" t="s">
        <v>51</v>
      </c>
      <c r="G10" t="s">
        <v>77</v>
      </c>
    </row>
    <row r="11" spans="2:8">
      <c r="E11" t="s">
        <v>52</v>
      </c>
      <c r="G11" t="s">
        <v>78</v>
      </c>
    </row>
    <row r="12" spans="2:8">
      <c r="E12" t="s">
        <v>53</v>
      </c>
      <c r="G12" t="s">
        <v>79</v>
      </c>
    </row>
    <row r="13" spans="2:8">
      <c r="E13" t="s">
        <v>54</v>
      </c>
      <c r="G13" t="s">
        <v>80</v>
      </c>
    </row>
    <row r="14" spans="2:8">
      <c r="E14" t="s">
        <v>55</v>
      </c>
      <c r="G14" t="s">
        <v>81</v>
      </c>
    </row>
    <row r="15" spans="2:8">
      <c r="E15" t="s">
        <v>56</v>
      </c>
    </row>
    <row r="16" spans="2:8">
      <c r="E16" t="s">
        <v>57</v>
      </c>
    </row>
    <row r="17" spans="5:5">
      <c r="E17" t="s">
        <v>58</v>
      </c>
    </row>
    <row r="18" spans="5:5">
      <c r="E18" t="s">
        <v>59</v>
      </c>
    </row>
    <row r="19" spans="5:5">
      <c r="E19" t="s">
        <v>60</v>
      </c>
    </row>
    <row r="20" spans="5:5">
      <c r="E20" t="s">
        <v>61</v>
      </c>
    </row>
    <row r="21" spans="5:5">
      <c r="E21" t="s">
        <v>62</v>
      </c>
    </row>
    <row r="22" spans="5:5">
      <c r="E22" t="s">
        <v>63</v>
      </c>
    </row>
    <row r="23" spans="5:5">
      <c r="E23" t="s">
        <v>64</v>
      </c>
    </row>
    <row r="24" spans="5:5">
      <c r="E24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PRIMER CUATRIMESTRE 2025</vt:lpstr>
      <vt:lpstr>Hoja2</vt:lpstr>
      <vt:lpstr>'PRIMER CUATRIMESTRE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2024-02-08T19:45:49Z</cp:lastPrinted>
  <dcterms:created xsi:type="dcterms:W3CDTF">2024-02-05T14:24:34Z</dcterms:created>
  <dcterms:modified xsi:type="dcterms:W3CDTF">2025-05-16T18:56:57Z</dcterms:modified>
</cp:coreProperties>
</file>