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E:\02 - DIREX\"/>
    </mc:Choice>
  </mc:AlternateContent>
  <bookViews>
    <workbookView xWindow="-120" yWindow="-120" windowWidth="20730" windowHeight="11310"/>
  </bookViews>
  <sheets>
    <sheet name="II CUATRIMESTRE DIREX 2024" sheetId="1" r:id="rId1"/>
  </sheets>
  <definedNames>
    <definedName name="_xlnm._FilterDatabase" localSheetId="0" hidden="1">'II CUATRIMESTRE DIREX 2024'!$A$1:$CX$32</definedName>
    <definedName name="_xlnm.Print_Titles" localSheetId="0">'II CUATRIMESTRE DIREX 2024'!$1:$3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L33" i="1" l="1"/>
  <c r="CN33" i="1"/>
  <c r="CO33" i="1"/>
  <c r="CP33" i="1"/>
  <c r="BL33" i="1"/>
  <c r="BM33" i="1"/>
  <c r="BN33" i="1"/>
  <c r="BP33" i="1"/>
  <c r="BQ33" i="1"/>
  <c r="BR33" i="1"/>
  <c r="BT33" i="1"/>
  <c r="BU33" i="1"/>
  <c r="BV33" i="1"/>
  <c r="BX33" i="1"/>
  <c r="BY33" i="1"/>
  <c r="BZ33" i="1"/>
  <c r="CB33" i="1"/>
  <c r="CC33" i="1"/>
  <c r="CD33" i="1"/>
  <c r="CF33" i="1"/>
  <c r="CG33" i="1"/>
  <c r="CH33" i="1"/>
  <c r="CJ33" i="1"/>
  <c r="CK33" i="1"/>
  <c r="AN33" i="1"/>
  <c r="AO33" i="1"/>
  <c r="AP33" i="1"/>
  <c r="AR33" i="1"/>
  <c r="AS33" i="1"/>
  <c r="AT33" i="1"/>
  <c r="AV33" i="1"/>
  <c r="AW33" i="1"/>
  <c r="AX33" i="1"/>
  <c r="BD33" i="1"/>
  <c r="BE33" i="1"/>
  <c r="BF33" i="1"/>
  <c r="L33" i="1"/>
  <c r="M33" i="1"/>
  <c r="N33" i="1"/>
  <c r="P33" i="1"/>
  <c r="Q33" i="1"/>
  <c r="R33" i="1"/>
  <c r="T33" i="1"/>
  <c r="U33" i="1"/>
  <c r="V33" i="1"/>
  <c r="X33" i="1"/>
  <c r="Y33" i="1"/>
  <c r="Z33" i="1"/>
  <c r="AB33" i="1"/>
  <c r="AC33" i="1"/>
  <c r="AD33" i="1"/>
  <c r="AF33" i="1"/>
  <c r="AG33" i="1"/>
  <c r="AH33" i="1"/>
  <c r="CQ15" i="1" l="1"/>
  <c r="CM15" i="1"/>
  <c r="CI15" i="1"/>
  <c r="CE15" i="1"/>
  <c r="CA15" i="1"/>
  <c r="BW15" i="1"/>
  <c r="BS15" i="1"/>
  <c r="BO15" i="1"/>
  <c r="BG15" i="1"/>
  <c r="AY15" i="1"/>
  <c r="AU15" i="1"/>
  <c r="AQ15" i="1"/>
  <c r="AL15" i="1"/>
  <c r="BB15" i="1" s="1"/>
  <c r="BJ15" i="1" s="1"/>
  <c r="AK15" i="1"/>
  <c r="CS15" i="1" s="1"/>
  <c r="CW15" i="1" s="1"/>
  <c r="AJ15" i="1"/>
  <c r="AI15" i="1"/>
  <c r="AE15" i="1"/>
  <c r="AA15" i="1"/>
  <c r="W15" i="1"/>
  <c r="S15" i="1"/>
  <c r="O15" i="1"/>
  <c r="CT15" i="1" l="1"/>
  <c r="CX15" i="1" s="1"/>
  <c r="CR15" i="1"/>
  <c r="CV15" i="1" s="1"/>
  <c r="AZ15" i="1"/>
  <c r="AM15" i="1"/>
  <c r="K15" i="1" s="1"/>
  <c r="BA15" i="1"/>
  <c r="BI15" i="1" s="1"/>
  <c r="CU15" i="1" l="1"/>
  <c r="BC15" i="1"/>
  <c r="BH15" i="1"/>
  <c r="BK15" i="1" s="1"/>
  <c r="BO11" i="1" l="1"/>
  <c r="BS11" i="1"/>
  <c r="BW11" i="1"/>
  <c r="CA11" i="1"/>
  <c r="CE11" i="1"/>
  <c r="CI11" i="1"/>
  <c r="CM11" i="1"/>
  <c r="CQ11" i="1"/>
  <c r="AQ11" i="1"/>
  <c r="AU11" i="1"/>
  <c r="AY11" i="1"/>
  <c r="BG11" i="1"/>
  <c r="AI11" i="1"/>
  <c r="AJ11" i="1"/>
  <c r="AK11" i="1"/>
  <c r="BA11" i="1" s="1"/>
  <c r="BI11" i="1" s="1"/>
  <c r="AL11" i="1"/>
  <c r="CT11" i="1" s="1"/>
  <c r="CX11" i="1" s="1"/>
  <c r="AE11" i="1"/>
  <c r="AA11" i="1"/>
  <c r="O11" i="1"/>
  <c r="S11" i="1"/>
  <c r="W11" i="1"/>
  <c r="CM7" i="1"/>
  <c r="CQ7" i="1"/>
  <c r="BO7" i="1"/>
  <c r="BS7" i="1"/>
  <c r="BW7" i="1"/>
  <c r="CA7" i="1"/>
  <c r="CE7" i="1"/>
  <c r="CI7" i="1"/>
  <c r="BG7" i="1"/>
  <c r="AY7" i="1"/>
  <c r="AU7" i="1"/>
  <c r="AQ7" i="1"/>
  <c r="AY6" i="1"/>
  <c r="AE7" i="1"/>
  <c r="AI7" i="1"/>
  <c r="AJ7" i="1"/>
  <c r="CR7" i="1" s="1"/>
  <c r="AK7" i="1"/>
  <c r="BA7" i="1" s="1"/>
  <c r="BI7" i="1" s="1"/>
  <c r="AL7" i="1"/>
  <c r="BB7" i="1" s="1"/>
  <c r="BJ7" i="1" s="1"/>
  <c r="AA7" i="1"/>
  <c r="O7" i="1"/>
  <c r="S7" i="1"/>
  <c r="W7" i="1"/>
  <c r="CQ6" i="1"/>
  <c r="CM6" i="1"/>
  <c r="CI6" i="1"/>
  <c r="CE6" i="1"/>
  <c r="CA6" i="1"/>
  <c r="BW6" i="1"/>
  <c r="BS6" i="1"/>
  <c r="BO6" i="1"/>
  <c r="BG6" i="1"/>
  <c r="AU6" i="1"/>
  <c r="AQ6" i="1"/>
  <c r="AI6" i="1"/>
  <c r="AJ6" i="1"/>
  <c r="AZ6" i="1" s="1"/>
  <c r="BH6" i="1" s="1"/>
  <c r="AK6" i="1"/>
  <c r="BA6" i="1" s="1"/>
  <c r="AL6" i="1"/>
  <c r="CT6" i="1" s="1"/>
  <c r="CX6" i="1" s="1"/>
  <c r="AE6" i="1"/>
  <c r="AA6" i="1"/>
  <c r="W6" i="1"/>
  <c r="S6" i="1"/>
  <c r="O6" i="1"/>
  <c r="BB11" i="1" l="1"/>
  <c r="BJ11" i="1" s="1"/>
  <c r="CT7" i="1"/>
  <c r="CX7" i="1" s="1"/>
  <c r="CS7" i="1"/>
  <c r="CW7" i="1" s="1"/>
  <c r="CS6" i="1"/>
  <c r="CW6" i="1" s="1"/>
  <c r="CR6" i="1"/>
  <c r="BB6" i="1"/>
  <c r="BJ6" i="1" s="1"/>
  <c r="CS11" i="1"/>
  <c r="CW11" i="1" s="1"/>
  <c r="AM11" i="1"/>
  <c r="K11" i="1" s="1"/>
  <c r="CR11" i="1"/>
  <c r="AZ11" i="1"/>
  <c r="CV7" i="1"/>
  <c r="AZ7" i="1"/>
  <c r="AM7" i="1"/>
  <c r="K7" i="1" s="1"/>
  <c r="BI6" i="1"/>
  <c r="AM6" i="1"/>
  <c r="K6" i="1" s="1"/>
  <c r="BK6" i="1" l="1"/>
  <c r="CU7" i="1"/>
  <c r="CU6" i="1"/>
  <c r="CV6" i="1"/>
  <c r="CY6" i="1" s="1"/>
  <c r="BC6" i="1"/>
  <c r="CU11" i="1"/>
  <c r="CV11" i="1"/>
  <c r="CY7" i="1" s="1"/>
  <c r="BC11" i="1"/>
  <c r="BH11" i="1"/>
  <c r="BK11" i="1" s="1"/>
  <c r="BC7" i="1"/>
  <c r="BH7" i="1"/>
  <c r="BK7" i="1" s="1"/>
  <c r="BO4" i="1" l="1"/>
  <c r="BO5" i="1"/>
  <c r="BO8" i="1"/>
  <c r="BO9" i="1"/>
  <c r="BO10" i="1"/>
  <c r="BO12" i="1"/>
  <c r="BO13" i="1"/>
  <c r="BO14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S4" i="1"/>
  <c r="BS5" i="1"/>
  <c r="BS8" i="1"/>
  <c r="BS9" i="1"/>
  <c r="BS10" i="1"/>
  <c r="BS12" i="1"/>
  <c r="BS13" i="1"/>
  <c r="BS14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W4" i="1"/>
  <c r="BW5" i="1"/>
  <c r="BW8" i="1"/>
  <c r="BW9" i="1"/>
  <c r="BW10" i="1"/>
  <c r="BW12" i="1"/>
  <c r="BW13" i="1"/>
  <c r="BW14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CA4" i="1"/>
  <c r="CA5" i="1"/>
  <c r="CA8" i="1"/>
  <c r="CA9" i="1"/>
  <c r="CA10" i="1"/>
  <c r="CA12" i="1"/>
  <c r="CA13" i="1"/>
  <c r="CA14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E4" i="1"/>
  <c r="CE5" i="1"/>
  <c r="CE8" i="1"/>
  <c r="CE9" i="1"/>
  <c r="CE10" i="1"/>
  <c r="CE12" i="1"/>
  <c r="CE13" i="1"/>
  <c r="CE14" i="1"/>
  <c r="CE16" i="1"/>
  <c r="CE17" i="1"/>
  <c r="CE18" i="1"/>
  <c r="CE19" i="1"/>
  <c r="CE20" i="1"/>
  <c r="CE21" i="1"/>
  <c r="CE22" i="1"/>
  <c r="CE23" i="1"/>
  <c r="CE24" i="1"/>
  <c r="CE25" i="1"/>
  <c r="CE26" i="1"/>
  <c r="CE27" i="1"/>
  <c r="CE28" i="1"/>
  <c r="CE29" i="1"/>
  <c r="CE30" i="1"/>
  <c r="CE31" i="1"/>
  <c r="CE32" i="1"/>
  <c r="CI4" i="1"/>
  <c r="CI5" i="1"/>
  <c r="CI8" i="1"/>
  <c r="CI9" i="1"/>
  <c r="CI10" i="1"/>
  <c r="CI12" i="1"/>
  <c r="CI13" i="1"/>
  <c r="CI14" i="1"/>
  <c r="CI16" i="1"/>
  <c r="CI17" i="1"/>
  <c r="CI18" i="1"/>
  <c r="CI19" i="1"/>
  <c r="CI20" i="1"/>
  <c r="CI21" i="1"/>
  <c r="CI22" i="1"/>
  <c r="CI23" i="1"/>
  <c r="CI24" i="1"/>
  <c r="CI25" i="1"/>
  <c r="CI26" i="1"/>
  <c r="CI27" i="1"/>
  <c r="CI28" i="1"/>
  <c r="CI29" i="1"/>
  <c r="CI30" i="1"/>
  <c r="CI31" i="1"/>
  <c r="CI32" i="1"/>
  <c r="CM4" i="1"/>
  <c r="CM5" i="1"/>
  <c r="CM8" i="1"/>
  <c r="CM9" i="1"/>
  <c r="CM10" i="1"/>
  <c r="CM12" i="1"/>
  <c r="CM13" i="1"/>
  <c r="CM14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Q4" i="1"/>
  <c r="CQ5" i="1"/>
  <c r="CQ8" i="1"/>
  <c r="CQ9" i="1"/>
  <c r="CQ10" i="1"/>
  <c r="CQ12" i="1"/>
  <c r="CQ13" i="1"/>
  <c r="CQ14" i="1"/>
  <c r="CQ16" i="1"/>
  <c r="CQ17" i="1"/>
  <c r="CQ18" i="1"/>
  <c r="CQ19" i="1"/>
  <c r="CQ20" i="1"/>
  <c r="CQ21" i="1"/>
  <c r="CQ22" i="1"/>
  <c r="CQ23" i="1"/>
  <c r="CQ24" i="1"/>
  <c r="CQ25" i="1"/>
  <c r="CQ26" i="1"/>
  <c r="CQ27" i="1"/>
  <c r="CQ28" i="1"/>
  <c r="CQ29" i="1"/>
  <c r="CQ30" i="1"/>
  <c r="CQ31" i="1"/>
  <c r="CQ32" i="1"/>
  <c r="BG4" i="1"/>
  <c r="BG5" i="1"/>
  <c r="BG8" i="1"/>
  <c r="BG9" i="1"/>
  <c r="BG10" i="1"/>
  <c r="BG12" i="1"/>
  <c r="BG13" i="1"/>
  <c r="BG14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AY4" i="1"/>
  <c r="AY5" i="1"/>
  <c r="AY8" i="1"/>
  <c r="AY9" i="1"/>
  <c r="AY10" i="1"/>
  <c r="AY12" i="1"/>
  <c r="AY13" i="1"/>
  <c r="AY14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U4" i="1"/>
  <c r="AU5" i="1"/>
  <c r="AU8" i="1"/>
  <c r="AU9" i="1"/>
  <c r="AU10" i="1"/>
  <c r="AU12" i="1"/>
  <c r="AU13" i="1"/>
  <c r="AU14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Y33" i="1" l="1"/>
  <c r="CA33" i="1"/>
  <c r="CQ33" i="1"/>
  <c r="BS33" i="1"/>
  <c r="BG33" i="1"/>
  <c r="CI33" i="1"/>
  <c r="CE33" i="1"/>
  <c r="BO33" i="1"/>
  <c r="AU33" i="1"/>
  <c r="CM33" i="1"/>
  <c r="BW33" i="1"/>
  <c r="AQ4" i="1"/>
  <c r="AQ5" i="1"/>
  <c r="AQ8" i="1"/>
  <c r="AQ9" i="1"/>
  <c r="AQ10" i="1"/>
  <c r="AQ12" i="1"/>
  <c r="AQ13" i="1"/>
  <c r="AQ14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I4" i="1"/>
  <c r="AI5" i="1"/>
  <c r="AI8" i="1"/>
  <c r="AI9" i="1"/>
  <c r="AI10" i="1"/>
  <c r="AI12" i="1"/>
  <c r="AI13" i="1"/>
  <c r="AI14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E4" i="1"/>
  <c r="AE5" i="1"/>
  <c r="AE8" i="1"/>
  <c r="AE9" i="1"/>
  <c r="AE10" i="1"/>
  <c r="AE12" i="1"/>
  <c r="AE13" i="1"/>
  <c r="AE14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A4" i="1"/>
  <c r="AA5" i="1"/>
  <c r="AA8" i="1"/>
  <c r="AA9" i="1"/>
  <c r="AA10" i="1"/>
  <c r="AA12" i="1"/>
  <c r="AA13" i="1"/>
  <c r="AA14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W4" i="1"/>
  <c r="W5" i="1"/>
  <c r="W8" i="1"/>
  <c r="W9" i="1"/>
  <c r="W10" i="1"/>
  <c r="W12" i="1"/>
  <c r="W13" i="1"/>
  <c r="W14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S4" i="1"/>
  <c r="S5" i="1"/>
  <c r="S8" i="1"/>
  <c r="S9" i="1"/>
  <c r="S10" i="1"/>
  <c r="S12" i="1"/>
  <c r="S13" i="1"/>
  <c r="S14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O4" i="1"/>
  <c r="O5" i="1"/>
  <c r="O8" i="1"/>
  <c r="O9" i="1"/>
  <c r="O10" i="1"/>
  <c r="O12" i="1"/>
  <c r="O13" i="1"/>
  <c r="O14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 l="1"/>
  <c r="AQ33" i="1"/>
  <c r="W33" i="1"/>
  <c r="AE33" i="1"/>
  <c r="AA33" i="1"/>
  <c r="S33" i="1"/>
  <c r="AI33" i="1"/>
  <c r="AJ4" i="1"/>
  <c r="AK4" i="1"/>
  <c r="AL4" i="1"/>
  <c r="AJ5" i="1"/>
  <c r="AK5" i="1"/>
  <c r="AL5" i="1"/>
  <c r="AJ8" i="1"/>
  <c r="AK8" i="1"/>
  <c r="BA8" i="1" s="1"/>
  <c r="BI8" i="1" s="1"/>
  <c r="AL8" i="1"/>
  <c r="AJ9" i="1"/>
  <c r="AK9" i="1"/>
  <c r="AL9" i="1"/>
  <c r="BB9" i="1" s="1"/>
  <c r="BJ9" i="1" s="1"/>
  <c r="AJ10" i="1"/>
  <c r="AK10" i="1"/>
  <c r="AL10" i="1"/>
  <c r="AJ12" i="1"/>
  <c r="AK12" i="1"/>
  <c r="AL12" i="1"/>
  <c r="AJ13" i="1"/>
  <c r="AK13" i="1"/>
  <c r="AL13" i="1"/>
  <c r="AJ14" i="1"/>
  <c r="AK14" i="1"/>
  <c r="AL14" i="1"/>
  <c r="AJ16" i="1"/>
  <c r="AK16" i="1"/>
  <c r="AL16" i="1"/>
  <c r="AJ17" i="1"/>
  <c r="AK17" i="1"/>
  <c r="AL17" i="1"/>
  <c r="AJ18" i="1"/>
  <c r="AK18" i="1"/>
  <c r="AL18" i="1"/>
  <c r="AJ19" i="1"/>
  <c r="AK19" i="1"/>
  <c r="AL19" i="1"/>
  <c r="AJ20" i="1"/>
  <c r="AK20" i="1"/>
  <c r="AL20" i="1"/>
  <c r="AJ21" i="1"/>
  <c r="AK21" i="1"/>
  <c r="AL21" i="1"/>
  <c r="AJ22" i="1"/>
  <c r="AK22" i="1"/>
  <c r="AL22" i="1"/>
  <c r="AJ23" i="1"/>
  <c r="AK23" i="1"/>
  <c r="AL23" i="1"/>
  <c r="AJ24" i="1"/>
  <c r="AK24" i="1"/>
  <c r="AL24" i="1"/>
  <c r="AJ25" i="1"/>
  <c r="AK25" i="1"/>
  <c r="AL25" i="1"/>
  <c r="AJ26" i="1"/>
  <c r="AK26" i="1"/>
  <c r="AL26" i="1"/>
  <c r="AJ27" i="1"/>
  <c r="AK27" i="1"/>
  <c r="AL27" i="1"/>
  <c r="AJ28" i="1"/>
  <c r="AK28" i="1"/>
  <c r="AL28" i="1"/>
  <c r="AJ29" i="1"/>
  <c r="AK29" i="1"/>
  <c r="AL29" i="1"/>
  <c r="AJ30" i="1"/>
  <c r="AK30" i="1"/>
  <c r="AL30" i="1"/>
  <c r="AJ31" i="1"/>
  <c r="AK31" i="1"/>
  <c r="AL31" i="1"/>
  <c r="AJ32" i="1"/>
  <c r="AK32" i="1"/>
  <c r="AL32" i="1"/>
  <c r="AL33" i="1" l="1"/>
  <c r="AK33" i="1"/>
  <c r="AJ33" i="1"/>
  <c r="BB13" i="1"/>
  <c r="AM13" i="1"/>
  <c r="AM9" i="1"/>
  <c r="K9" i="1" s="1"/>
  <c r="AM14" i="1"/>
  <c r="K14" i="1" s="1"/>
  <c r="BB31" i="1"/>
  <c r="BJ31" i="1" s="1"/>
  <c r="CT31" i="1"/>
  <c r="CX31" i="1" s="1"/>
  <c r="BA30" i="1"/>
  <c r="BI30" i="1" s="1"/>
  <c r="CS30" i="1"/>
  <c r="CW30" i="1" s="1"/>
  <c r="AZ29" i="1"/>
  <c r="AM29" i="1"/>
  <c r="K29" i="1" s="1"/>
  <c r="CR29" i="1"/>
  <c r="BB27" i="1"/>
  <c r="BJ27" i="1" s="1"/>
  <c r="CT27" i="1"/>
  <c r="CX27" i="1" s="1"/>
  <c r="BA26" i="1"/>
  <c r="BI26" i="1" s="1"/>
  <c r="CS26" i="1"/>
  <c r="CW26" i="1" s="1"/>
  <c r="AZ25" i="1"/>
  <c r="AM25" i="1"/>
  <c r="K25" i="1" s="1"/>
  <c r="CR25" i="1"/>
  <c r="BA23" i="1"/>
  <c r="BI23" i="1" s="1"/>
  <c r="CS23" i="1"/>
  <c r="CW23" i="1" s="1"/>
  <c r="AZ22" i="1"/>
  <c r="AM22" i="1"/>
  <c r="CR22" i="1"/>
  <c r="BB20" i="1"/>
  <c r="BJ20" i="1" s="1"/>
  <c r="CT20" i="1"/>
  <c r="CX20" i="1" s="1"/>
  <c r="AZ16" i="1"/>
  <c r="AM16" i="1"/>
  <c r="AZ12" i="1"/>
  <c r="AM12" i="1"/>
  <c r="K12" i="1" s="1"/>
  <c r="AZ5" i="1"/>
  <c r="AM5" i="1"/>
  <c r="K5" i="1" s="1"/>
  <c r="BB32" i="1"/>
  <c r="BJ32" i="1" s="1"/>
  <c r="CT32" i="1"/>
  <c r="CX32" i="1" s="1"/>
  <c r="BA31" i="1"/>
  <c r="BI31" i="1" s="1"/>
  <c r="CS31" i="1"/>
  <c r="CW31" i="1" s="1"/>
  <c r="AM30" i="1"/>
  <c r="K30" i="1" s="1"/>
  <c r="AZ30" i="1"/>
  <c r="CR30" i="1"/>
  <c r="BB28" i="1"/>
  <c r="BJ28" i="1" s="1"/>
  <c r="CT28" i="1"/>
  <c r="CX28" i="1" s="1"/>
  <c r="BA27" i="1"/>
  <c r="BI27" i="1" s="1"/>
  <c r="CS27" i="1"/>
  <c r="CW27" i="1" s="1"/>
  <c r="AM26" i="1"/>
  <c r="K26" i="1" s="1"/>
  <c r="AZ26" i="1"/>
  <c r="CR26" i="1"/>
  <c r="BB24" i="1"/>
  <c r="CT24" i="1"/>
  <c r="AM23" i="1"/>
  <c r="K23" i="1" s="1"/>
  <c r="AZ23" i="1"/>
  <c r="CR23" i="1"/>
  <c r="BB21" i="1"/>
  <c r="BJ21" i="1" s="1"/>
  <c r="CT21" i="1"/>
  <c r="CX21" i="1" s="1"/>
  <c r="BA20" i="1"/>
  <c r="BI20" i="1" s="1"/>
  <c r="CS20" i="1"/>
  <c r="CW20" i="1" s="1"/>
  <c r="AM19" i="1"/>
  <c r="AM17" i="1"/>
  <c r="K17" i="1" s="1"/>
  <c r="AM8" i="1"/>
  <c r="K8" i="1" s="1"/>
  <c r="BA32" i="1"/>
  <c r="BI32" i="1" s="1"/>
  <c r="CS32" i="1"/>
  <c r="CW32" i="1" s="1"/>
  <c r="AM31" i="1"/>
  <c r="K31" i="1" s="1"/>
  <c r="AZ31" i="1"/>
  <c r="CR31" i="1"/>
  <c r="BB29" i="1"/>
  <c r="BJ29" i="1" s="1"/>
  <c r="CT29" i="1"/>
  <c r="CX29" i="1" s="1"/>
  <c r="BA28" i="1"/>
  <c r="BI28" i="1" s="1"/>
  <c r="CS28" i="1"/>
  <c r="CW28" i="1" s="1"/>
  <c r="AM27" i="1"/>
  <c r="K27" i="1" s="1"/>
  <c r="AZ27" i="1"/>
  <c r="CR27" i="1"/>
  <c r="BB25" i="1"/>
  <c r="BJ25" i="1" s="1"/>
  <c r="CT25" i="1"/>
  <c r="CX25" i="1" s="1"/>
  <c r="BA24" i="1"/>
  <c r="CS24" i="1"/>
  <c r="BB22" i="1"/>
  <c r="CT22" i="1"/>
  <c r="BA21" i="1"/>
  <c r="BI21" i="1" s="1"/>
  <c r="CS21" i="1"/>
  <c r="CW21" i="1" s="1"/>
  <c r="AM20" i="1"/>
  <c r="K20" i="1" s="1"/>
  <c r="AZ20" i="1"/>
  <c r="CR20" i="1"/>
  <c r="AM18" i="1"/>
  <c r="K18" i="1" s="1"/>
  <c r="AM32" i="1"/>
  <c r="K32" i="1" s="1"/>
  <c r="AZ32" i="1"/>
  <c r="CR32" i="1"/>
  <c r="BB30" i="1"/>
  <c r="BJ30" i="1" s="1"/>
  <c r="CT30" i="1"/>
  <c r="CX30" i="1" s="1"/>
  <c r="BA29" i="1"/>
  <c r="BI29" i="1" s="1"/>
  <c r="CS29" i="1"/>
  <c r="CW29" i="1" s="1"/>
  <c r="AM28" i="1"/>
  <c r="K28" i="1" s="1"/>
  <c r="AZ28" i="1"/>
  <c r="CR28" i="1"/>
  <c r="BB26" i="1"/>
  <c r="BJ26" i="1" s="1"/>
  <c r="CT26" i="1"/>
  <c r="CX26" i="1" s="1"/>
  <c r="BA25" i="1"/>
  <c r="BI25" i="1" s="1"/>
  <c r="CS25" i="1"/>
  <c r="CW25" i="1" s="1"/>
  <c r="AM24" i="1"/>
  <c r="AZ24" i="1"/>
  <c r="CR24" i="1"/>
  <c r="BB23" i="1"/>
  <c r="BJ23" i="1" s="1"/>
  <c r="CT23" i="1"/>
  <c r="CX23" i="1" s="1"/>
  <c r="BA22" i="1"/>
  <c r="CS22" i="1"/>
  <c r="AM21" i="1"/>
  <c r="K21" i="1" s="1"/>
  <c r="AZ21" i="1"/>
  <c r="CR21" i="1"/>
  <c r="AM10" i="1"/>
  <c r="K10" i="1" s="1"/>
  <c r="AM4" i="1"/>
  <c r="CR16" i="1"/>
  <c r="CS8" i="1"/>
  <c r="CW8" i="1" s="1"/>
  <c r="BA18" i="1"/>
  <c r="BI18" i="1" s="1"/>
  <c r="CS18" i="1"/>
  <c r="CW18" i="1" s="1"/>
  <c r="BB14" i="1"/>
  <c r="BJ14" i="1" s="1"/>
  <c r="CT14" i="1"/>
  <c r="CX14" i="1" s="1"/>
  <c r="BB10" i="1"/>
  <c r="BJ10" i="1" s="1"/>
  <c r="CT10" i="1"/>
  <c r="CX10" i="1" s="1"/>
  <c r="BA9" i="1"/>
  <c r="BI9" i="1" s="1"/>
  <c r="CS9" i="1"/>
  <c r="CW9" i="1" s="1"/>
  <c r="BB4" i="1"/>
  <c r="CT4" i="1"/>
  <c r="AZ18" i="1"/>
  <c r="CR18" i="1"/>
  <c r="BB16" i="1"/>
  <c r="BJ16" i="1" s="1"/>
  <c r="CT16" i="1"/>
  <c r="CX16" i="1" s="1"/>
  <c r="BA14" i="1"/>
  <c r="BI14" i="1" s="1"/>
  <c r="CS14" i="1"/>
  <c r="CW14" i="1" s="1"/>
  <c r="AZ13" i="1"/>
  <c r="CR13" i="1"/>
  <c r="BB12" i="1"/>
  <c r="BJ12" i="1" s="1"/>
  <c r="CT12" i="1"/>
  <c r="CX12" i="1" s="1"/>
  <c r="BA10" i="1"/>
  <c r="BI10" i="1" s="1"/>
  <c r="CS10" i="1"/>
  <c r="CW10" i="1" s="1"/>
  <c r="AZ9" i="1"/>
  <c r="CR9" i="1"/>
  <c r="BB5" i="1"/>
  <c r="BJ5" i="1" s="1"/>
  <c r="CT5" i="1"/>
  <c r="CX5" i="1" s="1"/>
  <c r="BA4" i="1"/>
  <c r="CS4" i="1"/>
  <c r="BB19" i="1"/>
  <c r="CT19" i="1"/>
  <c r="BB17" i="1"/>
  <c r="BJ17" i="1" s="1"/>
  <c r="CT17" i="1"/>
  <c r="CX17" i="1" s="1"/>
  <c r="BA16" i="1"/>
  <c r="BI16" i="1" s="1"/>
  <c r="CS16" i="1"/>
  <c r="CW16" i="1" s="1"/>
  <c r="AZ14" i="1"/>
  <c r="CR14" i="1"/>
  <c r="BA12" i="1"/>
  <c r="BI12" i="1" s="1"/>
  <c r="CS12" i="1"/>
  <c r="CW12" i="1" s="1"/>
  <c r="AZ10" i="1"/>
  <c r="CR10" i="1"/>
  <c r="BB8" i="1"/>
  <c r="BJ8" i="1" s="1"/>
  <c r="CT8" i="1"/>
  <c r="CX8" i="1" s="1"/>
  <c r="BA5" i="1"/>
  <c r="BI5" i="1" s="1"/>
  <c r="CS5" i="1"/>
  <c r="CW5" i="1" s="1"/>
  <c r="AZ4" i="1"/>
  <c r="CR4" i="1"/>
  <c r="BA19" i="1"/>
  <c r="CS19" i="1"/>
  <c r="BB18" i="1"/>
  <c r="BJ18" i="1" s="1"/>
  <c r="CT18" i="1"/>
  <c r="CX18" i="1" s="1"/>
  <c r="BA17" i="1"/>
  <c r="BI17" i="1" s="1"/>
  <c r="CS17" i="1"/>
  <c r="CW17" i="1" s="1"/>
  <c r="AZ19" i="1"/>
  <c r="CR19" i="1"/>
  <c r="AZ17" i="1"/>
  <c r="CR17" i="1"/>
  <c r="BA13" i="1"/>
  <c r="CS13" i="1"/>
  <c r="AZ8" i="1"/>
  <c r="CR8" i="1"/>
  <c r="CT13" i="1"/>
  <c r="CR5" i="1"/>
  <c r="CR12" i="1"/>
  <c r="CT9" i="1"/>
  <c r="CX9" i="1" s="1"/>
  <c r="K22" i="1" l="1"/>
  <c r="AM33" i="1"/>
  <c r="AZ33" i="1"/>
  <c r="CR33" i="1"/>
  <c r="BJ22" i="1"/>
  <c r="BB33" i="1"/>
  <c r="CX22" i="1"/>
  <c r="CT33" i="1"/>
  <c r="CW22" i="1"/>
  <c r="CS33" i="1"/>
  <c r="BI22" i="1"/>
  <c r="BA33" i="1"/>
  <c r="BJ24" i="1"/>
  <c r="BI24" i="1"/>
  <c r="CW24" i="1"/>
  <c r="K24" i="1"/>
  <c r="CX24" i="1"/>
  <c r="CW19" i="1"/>
  <c r="BI19" i="1"/>
  <c r="K19" i="1"/>
  <c r="CX19" i="1"/>
  <c r="BJ19" i="1"/>
  <c r="K13" i="1"/>
  <c r="CW13" i="1"/>
  <c r="BI13" i="1"/>
  <c r="BJ13" i="1"/>
  <c r="CX13" i="1"/>
  <c r="BI4" i="1"/>
  <c r="K4" i="1"/>
  <c r="CX4" i="1"/>
  <c r="CW4" i="1"/>
  <c r="BJ4" i="1"/>
  <c r="CV12" i="1"/>
  <c r="CU12" i="1"/>
  <c r="BH4" i="1"/>
  <c r="BC4" i="1"/>
  <c r="BH9" i="1"/>
  <c r="BK9" i="1" s="1"/>
  <c r="BC9" i="1"/>
  <c r="BH13" i="1"/>
  <c r="BC13" i="1"/>
  <c r="CU32" i="1"/>
  <c r="CV32" i="1"/>
  <c r="CY32" i="1" s="1"/>
  <c r="BH12" i="1"/>
  <c r="BK12" i="1" s="1"/>
  <c r="BC12" i="1"/>
  <c r="BH16" i="1"/>
  <c r="BK16" i="1" s="1"/>
  <c r="BC16" i="1"/>
  <c r="BC25" i="1"/>
  <c r="BH25" i="1"/>
  <c r="BK25" i="1" s="1"/>
  <c r="CV10" i="1"/>
  <c r="CU10" i="1"/>
  <c r="CV14" i="1"/>
  <c r="CU14" i="1"/>
  <c r="CV18" i="1"/>
  <c r="CY18" i="1" s="1"/>
  <c r="CU18" i="1"/>
  <c r="CU21" i="1"/>
  <c r="CV21" i="1"/>
  <c r="CY21" i="1" s="1"/>
  <c r="CU28" i="1"/>
  <c r="CV28" i="1"/>
  <c r="BC32" i="1"/>
  <c r="BH32" i="1"/>
  <c r="BK32" i="1" s="1"/>
  <c r="CU31" i="1"/>
  <c r="CV31" i="1"/>
  <c r="CY31" i="1" s="1"/>
  <c r="CU23" i="1"/>
  <c r="CV23" i="1"/>
  <c r="CY23" i="1" s="1"/>
  <c r="CU30" i="1"/>
  <c r="CV30" i="1"/>
  <c r="CU22" i="1"/>
  <c r="CV22" i="1"/>
  <c r="CU29" i="1"/>
  <c r="CV29" i="1"/>
  <c r="CY29" i="1" s="1"/>
  <c r="CV8" i="1"/>
  <c r="CU8" i="1"/>
  <c r="CV17" i="1"/>
  <c r="CY17" i="1" s="1"/>
  <c r="CU17" i="1"/>
  <c r="CV19" i="1"/>
  <c r="CU19" i="1"/>
  <c r="BH10" i="1"/>
  <c r="BK10" i="1" s="1"/>
  <c r="BC10" i="1"/>
  <c r="BH14" i="1"/>
  <c r="BK14" i="1" s="1"/>
  <c r="BC14" i="1"/>
  <c r="BH18" i="1"/>
  <c r="BK18" i="1" s="1"/>
  <c r="BC18" i="1"/>
  <c r="BC21" i="1"/>
  <c r="BH21" i="1"/>
  <c r="BK21" i="1" s="1"/>
  <c r="CU24" i="1"/>
  <c r="CV24" i="1"/>
  <c r="BC28" i="1"/>
  <c r="BH28" i="1"/>
  <c r="BK28" i="1" s="1"/>
  <c r="CU20" i="1"/>
  <c r="CV20" i="1"/>
  <c r="CY20" i="1" s="1"/>
  <c r="CU27" i="1"/>
  <c r="CV27" i="1"/>
  <c r="CY27" i="1" s="1"/>
  <c r="BC31" i="1"/>
  <c r="BH31" i="1"/>
  <c r="BK31" i="1" s="1"/>
  <c r="BC23" i="1"/>
  <c r="BH23" i="1"/>
  <c r="BK23" i="1" s="1"/>
  <c r="CU26" i="1"/>
  <c r="CV26" i="1"/>
  <c r="BC30" i="1"/>
  <c r="BH30" i="1"/>
  <c r="BK30" i="1" s="1"/>
  <c r="BH5" i="1"/>
  <c r="BK5" i="1" s="1"/>
  <c r="BC5" i="1"/>
  <c r="CU25" i="1"/>
  <c r="CV25" i="1"/>
  <c r="CV5" i="1"/>
  <c r="CU5" i="1"/>
  <c r="BH8" i="1"/>
  <c r="BK8" i="1" s="1"/>
  <c r="BC8" i="1"/>
  <c r="BH17" i="1"/>
  <c r="BK17" i="1" s="1"/>
  <c r="BC17" i="1"/>
  <c r="BH19" i="1"/>
  <c r="BC19" i="1"/>
  <c r="CV4" i="1"/>
  <c r="CU4" i="1"/>
  <c r="CV9" i="1"/>
  <c r="CU9" i="1"/>
  <c r="CV13" i="1"/>
  <c r="CU13" i="1"/>
  <c r="CV16" i="1"/>
  <c r="CU16" i="1"/>
  <c r="BC24" i="1"/>
  <c r="BH24" i="1"/>
  <c r="BC20" i="1"/>
  <c r="BH20" i="1"/>
  <c r="BK20" i="1" s="1"/>
  <c r="BC27" i="1"/>
  <c r="BH27" i="1"/>
  <c r="BK27" i="1" s="1"/>
  <c r="BC26" i="1"/>
  <c r="BH26" i="1"/>
  <c r="BK26" i="1" s="1"/>
  <c r="BC22" i="1"/>
  <c r="BH22" i="1"/>
  <c r="BC29" i="1"/>
  <c r="BH29" i="1"/>
  <c r="BK29" i="1" s="1"/>
  <c r="CY5" i="1" l="1"/>
  <c r="CY8" i="1"/>
  <c r="CY25" i="1"/>
  <c r="CY14" i="1"/>
  <c r="CY9" i="1"/>
  <c r="CY26" i="1"/>
  <c r="CY30" i="1"/>
  <c r="CY15" i="1"/>
  <c r="CY28" i="1"/>
  <c r="CY16" i="1"/>
  <c r="CY10" i="1"/>
  <c r="CY11" i="1"/>
  <c r="CY12" i="1"/>
  <c r="CX33" i="1"/>
  <c r="BI33" i="1"/>
  <c r="BJ33" i="1"/>
  <c r="CY22" i="1"/>
  <c r="CV33" i="1"/>
  <c r="CU33" i="1"/>
  <c r="CW33" i="1"/>
  <c r="BK22" i="1"/>
  <c r="BH33" i="1"/>
  <c r="BC33" i="1"/>
  <c r="K33" i="1"/>
  <c r="BK13" i="1"/>
  <c r="BK24" i="1"/>
  <c r="BK19" i="1"/>
  <c r="BK4" i="1"/>
  <c r="CY24" i="1"/>
  <c r="CY19" i="1"/>
  <c r="CY13" i="1"/>
  <c r="CY4" i="1"/>
  <c r="BK33" i="1" l="1"/>
  <c r="CY33" i="1"/>
</calcChain>
</file>

<file path=xl/sharedStrings.xml><?xml version="1.0" encoding="utf-8"?>
<sst xmlns="http://schemas.openxmlformats.org/spreadsheetml/2006/main" count="552" uniqueCount="130">
  <si>
    <t>MESA DE TRABAJO</t>
  </si>
  <si>
    <t>PREVENCIÓN CONTRA LA EXPLOTACIÓN</t>
  </si>
  <si>
    <t>CIBERHERRAMIENTAS</t>
  </si>
  <si>
    <t>TRABAJO INFANTIL Y SUS PEORES FORMAS</t>
  </si>
  <si>
    <t>ACTIVIDAD</t>
  </si>
  <si>
    <t>LUGAR</t>
  </si>
  <si>
    <t>DEPARTAMENTO</t>
  </si>
  <si>
    <t>MUNICIPIO</t>
  </si>
  <si>
    <t>TIPO DE ACTIVIDAD</t>
  </si>
  <si>
    <t>MUJERES</t>
  </si>
  <si>
    <t>0-5 AÑOS</t>
  </si>
  <si>
    <t>31-59 AÑOS</t>
  </si>
  <si>
    <t>60 + AÑOS</t>
  </si>
  <si>
    <t>EDAD</t>
  </si>
  <si>
    <t>MAYA</t>
  </si>
  <si>
    <t>XINCA</t>
  </si>
  <si>
    <t>MESTIZO</t>
  </si>
  <si>
    <t>EXTRANJERO</t>
  </si>
  <si>
    <t>GRUPO ÉTNICO</t>
  </si>
  <si>
    <t>GARÍFUNA</t>
  </si>
  <si>
    <t>VISUAL</t>
  </si>
  <si>
    <t>AUDITIVA</t>
  </si>
  <si>
    <t>FÍSICA</t>
  </si>
  <si>
    <t>INTELECTUAL</t>
  </si>
  <si>
    <t>TALLA PEQUEÑA</t>
  </si>
  <si>
    <t>SORDOCEGUERA</t>
  </si>
  <si>
    <t>NINGUNA</t>
  </si>
  <si>
    <t>MÚLTIPLE</t>
  </si>
  <si>
    <t>OTROS</t>
  </si>
  <si>
    <t>DISCAPACIDAD</t>
  </si>
  <si>
    <t>TALLER</t>
  </si>
  <si>
    <t>GUATEMALA</t>
  </si>
  <si>
    <t>TOTAL</t>
  </si>
  <si>
    <t>ADULTOS</t>
  </si>
  <si>
    <t>CHARLA</t>
  </si>
  <si>
    <t>PROCESO</t>
  </si>
  <si>
    <t>FERIA</t>
  </si>
  <si>
    <t>SOLOLÁ</t>
  </si>
  <si>
    <t>SACATEPÉQUEZ</t>
  </si>
  <si>
    <t>ESCUINTLA</t>
  </si>
  <si>
    <t>CHIMALTENANGO</t>
  </si>
  <si>
    <t>RETALHULEU</t>
  </si>
  <si>
    <t>FECHA</t>
  </si>
  <si>
    <t>MES</t>
  </si>
  <si>
    <t>MAYO</t>
  </si>
  <si>
    <t>JUNIO</t>
  </si>
  <si>
    <t>JULIO</t>
  </si>
  <si>
    <t>AGOSTO</t>
  </si>
  <si>
    <t>POBLACIÓN OBJETIVO</t>
  </si>
  <si>
    <t>JÓVENES</t>
  </si>
  <si>
    <t>JÓVENES    ADULTOS</t>
  </si>
  <si>
    <t>SAN MIGUEL PETAPA</t>
  </si>
  <si>
    <t>ANTIGUA GUATEMALA</t>
  </si>
  <si>
    <t>6-13 AÑOS</t>
  </si>
  <si>
    <t>14-18 AÑOS</t>
  </si>
  <si>
    <t>19-30 AÑOS</t>
  </si>
  <si>
    <t>SEMINARIO</t>
  </si>
  <si>
    <t>VILLA NUEVA</t>
  </si>
  <si>
    <t>SAN JUAN SACATEPÉQUEZ</t>
  </si>
  <si>
    <t>PORTA HOTEL</t>
  </si>
  <si>
    <t>CONVERSATORIO</t>
  </si>
  <si>
    <t xml:space="preserve">TALLER INFORMATIVO EN EL DÍA INTERNACIONAL CONTRA EL ACOSO ESCOLAR Y CIBERACOSO DIRIGIDO A ESTUDIANTES DEL COLEGIO NACIONAL AMERICANO </t>
  </si>
  <si>
    <t>COLEGIO NACIONAL AMERICANO</t>
  </si>
  <si>
    <t>SUPERINTENDENCIA DE TELECOMUNICACIONES</t>
  </si>
  <si>
    <t xml:space="preserve">SEMINARIO FORTALECIMIENTO DE CAPACIDADES DE LA POLICÍA NACIONAL CIVIL EN MATERIA DE LOS DELITOS DE VIOLENCIA SEXUAL, EXPLOTACIÓN Y TRATA DE PERSONAS </t>
  </si>
  <si>
    <t>EVENTOS BELLA ALAMEDA</t>
  </si>
  <si>
    <t>SEMINARIO "UNA INDUSTRIA TURISTICA RESPONSABLE Y SOSTENIBLE EN LA PREVENCIÓN E IDENTIFICACIÓN DE EXPLOTACIÓN SEXUAL DE NIÑOS, NIÑAS Y ADOLESCENTES EN ACTIVIDADES RELACIONADAS EN VIAJES Y TURISMO</t>
  </si>
  <si>
    <t>TALLER INFORMATIVO PARA LA PREVENCIÓN DE LA EXPLOTACIÓN SEXUAL EN LÍNEA DIRIGIDO A MUJERES MADRES DEL CENTRO EDUCATIVO INSTITUTO NACIONAL DE EDUCACIÓN BÁSICA SAN LUIS, SAN PEDRO AYAMPUC</t>
  </si>
  <si>
    <t>SAN PEDRO AYAMPUC</t>
  </si>
  <si>
    <t>INSTITUTO NACIONAL DE EDUCACIÓN BÁSICA SAN LUS</t>
  </si>
  <si>
    <t xml:space="preserve">CHARLA INFORMATIVA PREVENCIÓN DE LOS CIBERDELITOS Y CIBERHERRAMIENTAS DIRIGIDO A JÓVENES QUE PRESTAN SERVICIO CÍVICO SOCIAL CASA JÓVEN PERONIA </t>
  </si>
  <si>
    <t>CASA JÓVEN PERONIA</t>
  </si>
  <si>
    <t>CHARLA INFORMATIVA EN PREVENCIÓN DEL ACOSO ESCOLAR, ABUSO SEXUAL Y VIOLENCIA DIRIGIDA A ESTUDIANTSS DEL INSTITUTO BÁSICO POR COOPERATIVA ALDEA LA TORTUGA, RETALHULEU</t>
  </si>
  <si>
    <t>INSTITUTO BÁSICO POR COOPERATIVA, ALDEA LA TORTUGA</t>
  </si>
  <si>
    <t xml:space="preserve">CHARLA INFORMATIVA "ACOSO, ABUSO SEXUAL Y VIOLENCIA" DIRIGIDO A INTEGRANTES DE LA IGLESIA ADVENTISTA DEL SÉPTIMO DÍA </t>
  </si>
  <si>
    <t xml:space="preserve">IGLESIA ADVENTISTA DEL SÉPTIMO DÍA </t>
  </si>
  <si>
    <t>SAN JOSÉ</t>
  </si>
  <si>
    <t>HOTEL SOLEIL PACÍFICO</t>
  </si>
  <si>
    <t>COLEGIO NUESTRA SEÑORA DE LOS ÁNGELES "SANTA ELISA"</t>
  </si>
  <si>
    <t>TALLER INFORMATIVO PARA LA PREVENCIÓN DE CIBERDELITOS DIRIGIDO A ESTUDIANTES DEL COLEGIO BILINGÜE VISTA HERMOSA</t>
  </si>
  <si>
    <t>COLEGIO BILINGÜE VISTA HERMOSA</t>
  </si>
  <si>
    <t>JORNADA</t>
  </si>
  <si>
    <r>
      <t xml:space="preserve">JORNADA PREVENTIVA EN CONMEMORACIÓN DEL DÍA MUNDIAL CONTRA EL TRABAJO INFANTIL </t>
    </r>
    <r>
      <rPr>
        <b/>
        <sz val="10"/>
        <color theme="1"/>
        <rFont val="Corbel"/>
        <family val="2"/>
      </rPr>
      <t xml:space="preserve">"CUMPLAMOS CON NUESTRO COMPROMISO: PONGAMOS FIN AL TRABAJO INFANTIL" </t>
    </r>
    <r>
      <rPr>
        <sz val="10"/>
        <color theme="1"/>
        <rFont val="Corbel"/>
        <family val="2"/>
      </rPr>
      <t>DIRIGIDO A ESTUDIANTES DE LA ESCUELA RURAL MIXTA JORNADA MATUTINA Y VESPERTINA CERRO ALTO</t>
    </r>
  </si>
  <si>
    <t>ESCUELA RURAL MIXTA JORNADA MATUTINA Y VESPERTINA DE CERRO ALTO</t>
  </si>
  <si>
    <t>ACTO OFICIAL SEMINARIO "UNA INDUSTRIA TURISTICA RESPONSABLE Y SOSTENIBLE EN LA PREVENCIÓN E IDENTIFICACIÓN DE EXPLOTACIÓN SEXUAL DE NIÑOS, NIÑAS Y ADOLESCENTES EN ACTIVIDADES RELACIONADAS CON VIAJES Y TURISMO"</t>
  </si>
  <si>
    <t xml:space="preserve">TALLER INFORMATIVO PARA LA PREVENCIÓN DE CIBERDELITOS DIRIGIDO A ESTUDIANTES DEL COLEGIO SALESIANO </t>
  </si>
  <si>
    <t>03-07-2024                04-07-2024                   05-07-2024</t>
  </si>
  <si>
    <t>COLEGIO SALESIANO</t>
  </si>
  <si>
    <t>TALLER INFORMATIVO PARA LA PREVENCIÓN DE CIBERDELITOS DIRIGIDO A ESTUDIANTES DEL COLEGIO INTEGRAL AMERICANO EN SAN MIGUEL PETAPA</t>
  </si>
  <si>
    <t>COLEGIO INTEGRAL AMERICANO</t>
  </si>
  <si>
    <t>CHARLA INFORMATIVA EN 195 DIRIGIDO A ESTUDIANTES DEL COLEGIO NUESTRA SEÑORA DE LOS ÁNGELES, EN SEGUIMIENTO A SENTENCIA JUDICIAL 02062-2022-00106</t>
  </si>
  <si>
    <t xml:space="preserve">JARDÍN INFANTIL </t>
  </si>
  <si>
    <t xml:space="preserve">JORNADA DE FORMACIÓN, SENSIBILIZACIÓN Y CAPACITACIÓN EN PREVENCIÓN DE LOS CIBERDELITOS: DIRIGIDA A DIRECTORES EDUCATIVOS Y COMISIONES DE DISCIPLINA DE LOS CENTROS EDUCATIVOS PRIVADOS DEL MUNICIPIO DE SAN MIGUEL PETAPA </t>
  </si>
  <si>
    <t>COLEGIO VERBO</t>
  </si>
  <si>
    <t>PROCESO INFORMATIVO EN PREVENCIÓN DE LA EXPLOTACIÓN SEXUAL Y PROTECCIÓN DE NIÑEZ Y ADOLESCENCIA EN CONJUNTO CON MINFIN DIRIGIDO A MAESTROS EN JARDÍN INFANTIL</t>
  </si>
  <si>
    <t>PROCESO INFORMATIVO EN PREVENCIÓN DE LA EXPLOTACIÓN SEXUAL EN CONJUNTO CON EL MINISTERIO DE FINANZAS DIRIGIDO A PADRES DE FAMILIA EN JARDÍN INFANTIL</t>
  </si>
  <si>
    <t>FERIA INTERACTIVA "CYBERPROTEGIDOS" CONSTRUYENDO MI ENTORNO DIGITAL DIRIGIDO A ESTUDIANTES DEL LICEO SANTANDER PINULA, SAN JOSÉ PINULA</t>
  </si>
  <si>
    <t>SAN JOSÉ PINULA</t>
  </si>
  <si>
    <t>LICEO SANTANDER</t>
  </si>
  <si>
    <t>COLEGIO CRISTIANO JARDÍN DE NIÑOS "KIDS GARDEN"</t>
  </si>
  <si>
    <t>CHARLA SOBRE EL CIBERDELITO DIRIGIDO A ESTUDIANTES  DEL COLEGIO CRISTIANO JARDÍN DE NIÑOS "KIDS GARDEN" VILLA NUEVA</t>
  </si>
  <si>
    <t>FESTIVAL</t>
  </si>
  <si>
    <t>FESTIVAL EDUCATIVO: "CONECTAD@S SEGUR@S" PARA LA PREVENCIÓN DE LOS CIBERDELITOS DIRIGIDO A JÓVENES DEL INSTITUTO NORMAL PARA SEÑORITAS CENTRO AMÉRICA -INCA-</t>
  </si>
  <si>
    <t>INSTITTUTO NORMAL PARA SEÑORITAS CENTRO AMÉRICA -INCA-</t>
  </si>
  <si>
    <t xml:space="preserve">CHARLA INFORMATIVA EN PREVENCIÓN DE LOS DELITOS DE VIOLENCIA SEXUAL, EXPLOTACIÓN Y TRATA DE PERSONAS DIRIGIDO A PADRES DE FAMILIA DEL INSTITUTO NACIONAL DE EDUCACIÓN BÁSICA SAN MIGUEL PETAPA </t>
  </si>
  <si>
    <t>INSTITUTO NACIONAL DE EDUCACIÓN BÁSICA SAN MIGUEL PETAPA</t>
  </si>
  <si>
    <t>FORO</t>
  </si>
  <si>
    <t>PALACIO NACIONAL</t>
  </si>
  <si>
    <t>ACTO OFICIAL SEMINARIO "FORTALECIMIENTO DE CAPACIDADES DE LA POLICÍA NACIONAL CIVIL EN MATERIA DE LOS DELITOS DE VIOLENCIA SEXUAL, EXPLOTACIÓN Y TRATA DE PERSONAS"</t>
  </si>
  <si>
    <t>"CONVERSATORIO DE JÓVENES EN MATERIA DE PREVENCIÓN DE LA EXPLOTACIÓN SEXUAL" DIRIGIDA JÓVENES DEL DEPARTAMENTO DE SACATEPÉQUEZ</t>
  </si>
  <si>
    <t>CENTRO CULTURAL CESAR BRAÑAS</t>
  </si>
  <si>
    <t>"CONVERSATORIO DE JÓVENES EN MATERIA DE PREVENCIÓN DE LA EXPLOTACIÓN SEXUAL" DIRIGIDA JÓVENES DEL DEPARTAMENTO DE SOLOLÁ</t>
  </si>
  <si>
    <t>UNIVERSIDAD DEL VALLE DE GUATEMALA</t>
  </si>
  <si>
    <t>ÚLTIMA LÍNEA</t>
  </si>
  <si>
    <t>número</t>
  </si>
  <si>
    <t xml:space="preserve">CONVERSATORIO DÍA INTERNACIONAL CONTRA EL ACOSO ESCOLAR Y CIBERACOSO DIRIGIDO A ESTUDIANTES DE LA ESCUELA OFICIAL PARA VARONES número 62 "HERMÓGENES GONZÁLEZ MEJÍA </t>
  </si>
  <si>
    <t>ESCUELA OFICIAL PARA VARONES número 62 "HERMÓGENES GONZÁLEZ MEJÍA</t>
  </si>
  <si>
    <t>CHARLA INFORMATIVA "USO SEGURO DEL INTERNET Y PREVENCIÓN DEL CIBERACOSO" DIRIGIDO A ESTUDIANTES DE LA ESCUELA OFICIAL URBANA DE NIÑAS número 27 REPÚBLICA DE VENEZUELA</t>
  </si>
  <si>
    <t>ESCUELA OFICIAL URBANA DE NIÑAS número 27 REPÚBLICA DE VENEZUELA</t>
  </si>
  <si>
    <t>Mesa Nacional para la Prevención y Protección de Niños, Niñas y Adolescentes contra la Explotación Sexual en las actividades relacionadas con viajes y turismo</t>
  </si>
  <si>
    <t>Comisión Intersectorial de Tecnologías de Información y Comunicación</t>
  </si>
  <si>
    <t xml:space="preserve">FORO "CIBERSEGURIDAD Y SEGURIDAD DIGITAL" DIRIGIDA A INSTITUCIONES INTEGRANTES DE LA Comisión Intersectorial de Tecnologías de Información y Comunicación </t>
  </si>
  <si>
    <t>Niñas, Niños y Adolescentes</t>
  </si>
  <si>
    <t>Niñas, Niños y Adolescentes                 JÓVENES</t>
  </si>
  <si>
    <t xml:space="preserve">SEMINARIO DE FORTALECIMIENTO "INNOVACIÓN DIGITAL PARA EL DESARROLLO SOSTENIBLE CREANDO ENTORNOS DIGITALES SEGUROS" DIRIGIDO A PROFESIONALES REPRESENTANTES TITULARES Y SUPLENTES DE LA COMISIÓN INTERSECTORIAL DE TECNOLOGÍAS DE INFORMACIÓN Y COMUNICACIÓN </t>
  </si>
  <si>
    <t>FEMENINO</t>
  </si>
  <si>
    <t>MASCULINO</t>
  </si>
  <si>
    <t>61 + AÑOS</t>
  </si>
  <si>
    <t>62 + AÑOS</t>
  </si>
  <si>
    <t>63 +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</si>
</sst>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orbel"/>
      <family val="2"/>
    </font>
    <font>
      <b/>
      <sz val="10"/>
      <color theme="1"/>
      <name val="Corbe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Border="1"/>
    <xf numFmtId="14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FFCFD"/>
      <color rgb="FFFFDD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33"/>
  <sheetViews>
    <sheetView showGridLines="0" tabSelected="1" zoomScaleNormal="100" zoomScaleSheetLayoutView="100" zoomScalePageLayoutView="96" workbookViewId="0">
      <pane xSplit="1" ySplit="3" topLeftCell="B4" activePane="bottomRight" state="frozen"/>
      <selection pane="topRight" activeCell="C1" sqref="C1"/>
      <selection pane="bottomLeft" activeCell="A9" sqref="A9"/>
      <selection pane="bottomRight" activeCell="C20" sqref="C20"/>
    </sheetView>
  </sheetViews>
  <sheetFormatPr baseColWidth="10" defaultColWidth="11.42578125" defaultRowHeight="15" x14ac:dyDescent="0.25"/>
  <cols>
    <col min="1" max="1" width="5.7109375" customWidth="1"/>
    <col min="2" max="2" width="20.7109375" customWidth="1"/>
    <col min="3" max="3" width="50.7109375" customWidth="1"/>
    <col min="4" max="4" width="15.85546875" style="7" customWidth="1"/>
    <col min="5" max="5" width="15.85546875" customWidth="1"/>
    <col min="6" max="6" width="21" bestFit="1" customWidth="1"/>
    <col min="7" max="7" width="23.28515625" bestFit="1" customWidth="1"/>
    <col min="8" max="8" width="30.7109375" customWidth="1"/>
    <col min="9" max="9" width="12.7109375" customWidth="1"/>
    <col min="10" max="10" width="37.42578125" bestFit="1" customWidth="1"/>
    <col min="11" max="11" width="13.28515625" bestFit="1" customWidth="1"/>
    <col min="12" max="15" width="5.7109375" customWidth="1"/>
    <col min="16" max="16" width="6.140625" bestFit="1" customWidth="1"/>
    <col min="17" max="18" width="5.7109375" customWidth="1"/>
    <col min="19" max="21" width="6.140625" bestFit="1" customWidth="1"/>
    <col min="22" max="22" width="5.7109375" customWidth="1"/>
    <col min="23" max="23" width="6.28515625" bestFit="1" customWidth="1"/>
    <col min="24" max="35" width="5.7109375" customWidth="1"/>
    <col min="36" max="36" width="6.140625" bestFit="1" customWidth="1"/>
    <col min="37" max="38" width="5.7109375" customWidth="1"/>
    <col min="39" max="39" width="6.7109375" bestFit="1" customWidth="1"/>
    <col min="40" max="51" width="5.7109375" customWidth="1"/>
    <col min="52" max="52" width="6.140625" bestFit="1" customWidth="1"/>
    <col min="53" max="53" width="6.42578125" bestFit="1" customWidth="1"/>
    <col min="54" max="54" width="5.7109375" customWidth="1"/>
    <col min="55" max="55" width="6.28515625" bestFit="1" customWidth="1"/>
    <col min="56" max="59" width="5.7109375" customWidth="1"/>
    <col min="60" max="60" width="6.140625" bestFit="1" customWidth="1"/>
    <col min="61" max="95" width="5.7109375" customWidth="1"/>
    <col min="96" max="96" width="6.140625" bestFit="1" customWidth="1"/>
    <col min="97" max="97" width="6.28515625" bestFit="1" customWidth="1"/>
    <col min="98" max="98" width="5.7109375" customWidth="1"/>
    <col min="99" max="99" width="6" bestFit="1" customWidth="1"/>
    <col min="100" max="100" width="6.140625" bestFit="1" customWidth="1"/>
    <col min="101" max="103" width="5.7109375" customWidth="1"/>
  </cols>
  <sheetData>
    <row r="1" spans="1:103" ht="15" customHeight="1" x14ac:dyDescent="0.25">
      <c r="A1" t="s">
        <v>114</v>
      </c>
      <c r="B1" t="s">
        <v>8</v>
      </c>
      <c r="C1" t="s">
        <v>4</v>
      </c>
      <c r="D1" s="4" t="s">
        <v>42</v>
      </c>
      <c r="E1" t="s">
        <v>43</v>
      </c>
      <c r="F1" t="s">
        <v>6</v>
      </c>
      <c r="G1" t="s">
        <v>7</v>
      </c>
      <c r="H1" t="s">
        <v>5</v>
      </c>
      <c r="I1" t="s">
        <v>48</v>
      </c>
      <c r="J1" t="s">
        <v>0</v>
      </c>
      <c r="K1" t="s">
        <v>32</v>
      </c>
      <c r="L1" t="s">
        <v>13</v>
      </c>
      <c r="M1" t="s">
        <v>13</v>
      </c>
      <c r="N1" t="s">
        <v>13</v>
      </c>
      <c r="O1" t="s">
        <v>13</v>
      </c>
      <c r="P1" t="s">
        <v>13</v>
      </c>
      <c r="Q1" t="s">
        <v>13</v>
      </c>
      <c r="R1" t="s">
        <v>13</v>
      </c>
      <c r="S1" t="s">
        <v>13</v>
      </c>
      <c r="T1" t="s">
        <v>13</v>
      </c>
      <c r="U1" t="s">
        <v>13</v>
      </c>
      <c r="V1" t="s">
        <v>13</v>
      </c>
      <c r="W1" t="s">
        <v>13</v>
      </c>
      <c r="X1" t="s">
        <v>13</v>
      </c>
      <c r="Y1" t="s">
        <v>13</v>
      </c>
      <c r="Z1" t="s">
        <v>13</v>
      </c>
      <c r="AA1" t="s">
        <v>13</v>
      </c>
      <c r="AB1" t="s">
        <v>13</v>
      </c>
      <c r="AC1" t="s">
        <v>13</v>
      </c>
      <c r="AD1" t="s">
        <v>13</v>
      </c>
      <c r="AE1" t="s">
        <v>13</v>
      </c>
      <c r="AF1" t="s">
        <v>13</v>
      </c>
      <c r="AG1" t="s">
        <v>13</v>
      </c>
      <c r="AH1" t="s">
        <v>13</v>
      </c>
      <c r="AI1" t="s">
        <v>13</v>
      </c>
      <c r="AJ1" t="s">
        <v>13</v>
      </c>
      <c r="AK1" t="s">
        <v>13</v>
      </c>
      <c r="AL1" t="s">
        <v>13</v>
      </c>
      <c r="AM1" t="s">
        <v>13</v>
      </c>
      <c r="AN1" t="s">
        <v>18</v>
      </c>
      <c r="AO1" t="s">
        <v>18</v>
      </c>
      <c r="AP1" t="s">
        <v>18</v>
      </c>
      <c r="AQ1" t="s">
        <v>18</v>
      </c>
      <c r="AR1" t="s">
        <v>18</v>
      </c>
      <c r="AS1" t="s">
        <v>18</v>
      </c>
      <c r="AT1" t="s">
        <v>18</v>
      </c>
      <c r="AU1" t="s">
        <v>18</v>
      </c>
      <c r="AV1" t="s">
        <v>18</v>
      </c>
      <c r="AW1" t="s">
        <v>18</v>
      </c>
      <c r="AX1" t="s">
        <v>18</v>
      </c>
      <c r="AY1" t="s">
        <v>18</v>
      </c>
      <c r="AZ1" t="s">
        <v>18</v>
      </c>
      <c r="BA1" t="s">
        <v>18</v>
      </c>
      <c r="BB1" t="s">
        <v>18</v>
      </c>
      <c r="BC1" t="s">
        <v>18</v>
      </c>
      <c r="BD1" t="s">
        <v>18</v>
      </c>
      <c r="BE1" t="s">
        <v>18</v>
      </c>
      <c r="BF1" t="s">
        <v>18</v>
      </c>
      <c r="BG1" t="s">
        <v>18</v>
      </c>
      <c r="BH1" t="s">
        <v>18</v>
      </c>
      <c r="BI1" t="s">
        <v>18</v>
      </c>
      <c r="BJ1" t="s">
        <v>18</v>
      </c>
      <c r="BK1" t="s">
        <v>18</v>
      </c>
      <c r="BL1" t="s">
        <v>29</v>
      </c>
      <c r="BM1" t="s">
        <v>29</v>
      </c>
      <c r="BN1" t="s">
        <v>29</v>
      </c>
      <c r="BO1" t="s">
        <v>29</v>
      </c>
      <c r="BP1" t="s">
        <v>29</v>
      </c>
      <c r="BQ1" t="s">
        <v>29</v>
      </c>
      <c r="BR1" t="s">
        <v>29</v>
      </c>
      <c r="BS1" t="s">
        <v>29</v>
      </c>
      <c r="BT1" t="s">
        <v>29</v>
      </c>
      <c r="BU1" t="s">
        <v>29</v>
      </c>
      <c r="BV1" t="s">
        <v>29</v>
      </c>
      <c r="BW1" t="s">
        <v>29</v>
      </c>
      <c r="BX1" t="s">
        <v>29</v>
      </c>
      <c r="BY1" t="s">
        <v>29</v>
      </c>
      <c r="BZ1" t="s">
        <v>29</v>
      </c>
      <c r="CA1" t="s">
        <v>29</v>
      </c>
      <c r="CB1" t="s">
        <v>29</v>
      </c>
      <c r="CC1" t="s">
        <v>29</v>
      </c>
      <c r="CD1" t="s">
        <v>29</v>
      </c>
      <c r="CE1" t="s">
        <v>29</v>
      </c>
      <c r="CF1" t="s">
        <v>29</v>
      </c>
      <c r="CG1" t="s">
        <v>29</v>
      </c>
      <c r="CH1" t="s">
        <v>29</v>
      </c>
      <c r="CI1" t="s">
        <v>29</v>
      </c>
      <c r="CJ1" t="s">
        <v>29</v>
      </c>
      <c r="CK1" t="s">
        <v>29</v>
      </c>
      <c r="CL1" t="s">
        <v>29</v>
      </c>
      <c r="CM1" t="s">
        <v>29</v>
      </c>
      <c r="CN1" t="s">
        <v>29</v>
      </c>
      <c r="CO1" t="s">
        <v>29</v>
      </c>
      <c r="CP1" t="s">
        <v>29</v>
      </c>
      <c r="CQ1" t="s">
        <v>29</v>
      </c>
      <c r="CR1" t="s">
        <v>29</v>
      </c>
      <c r="CS1" t="s">
        <v>29</v>
      </c>
      <c r="CT1" t="s">
        <v>29</v>
      </c>
      <c r="CU1" t="s">
        <v>29</v>
      </c>
      <c r="CV1" t="s">
        <v>29</v>
      </c>
      <c r="CW1" t="s">
        <v>29</v>
      </c>
      <c r="CX1" t="s">
        <v>29</v>
      </c>
      <c r="CY1" t="s">
        <v>29</v>
      </c>
    </row>
    <row r="2" spans="1:103" s="3" customFormat="1" x14ac:dyDescent="0.25">
      <c r="A2" t="s">
        <v>114</v>
      </c>
      <c r="B2" t="s">
        <v>8</v>
      </c>
      <c r="C2" t="s">
        <v>4</v>
      </c>
      <c r="D2" s="4" t="s">
        <v>42</v>
      </c>
      <c r="E2" t="s">
        <v>43</v>
      </c>
      <c r="F2" t="s">
        <v>6</v>
      </c>
      <c r="G2" t="s">
        <v>7</v>
      </c>
      <c r="H2" t="s">
        <v>5</v>
      </c>
      <c r="I2" t="s">
        <v>48</v>
      </c>
      <c r="J2" t="s">
        <v>0</v>
      </c>
      <c r="K2" t="s">
        <v>32</v>
      </c>
      <c r="L2" t="s">
        <v>10</v>
      </c>
      <c r="M2" t="s">
        <v>10</v>
      </c>
      <c r="N2" t="s">
        <v>10</v>
      </c>
      <c r="O2" t="s">
        <v>10</v>
      </c>
      <c r="P2" t="s">
        <v>53</v>
      </c>
      <c r="Q2" t="s">
        <v>53</v>
      </c>
      <c r="R2" t="s">
        <v>53</v>
      </c>
      <c r="S2" t="s">
        <v>53</v>
      </c>
      <c r="T2" t="s">
        <v>54</v>
      </c>
      <c r="U2" t="s">
        <v>54</v>
      </c>
      <c r="V2" t="s">
        <v>54</v>
      </c>
      <c r="W2" t="s">
        <v>54</v>
      </c>
      <c r="X2" t="s">
        <v>55</v>
      </c>
      <c r="Y2" t="s">
        <v>55</v>
      </c>
      <c r="Z2" t="s">
        <v>55</v>
      </c>
      <c r="AA2" t="s">
        <v>55</v>
      </c>
      <c r="AB2" t="s">
        <v>11</v>
      </c>
      <c r="AC2" t="s">
        <v>11</v>
      </c>
      <c r="AD2" t="s">
        <v>11</v>
      </c>
      <c r="AE2" t="s">
        <v>11</v>
      </c>
      <c r="AF2" t="s">
        <v>12</v>
      </c>
      <c r="AG2" t="s">
        <v>127</v>
      </c>
      <c r="AH2" t="s">
        <v>128</v>
      </c>
      <c r="AI2" t="s">
        <v>129</v>
      </c>
      <c r="AJ2" t="s">
        <v>32</v>
      </c>
      <c r="AK2" t="s">
        <v>32</v>
      </c>
      <c r="AL2" t="s">
        <v>32</v>
      </c>
      <c r="AM2" t="s">
        <v>32</v>
      </c>
      <c r="AN2" t="s">
        <v>14</v>
      </c>
      <c r="AO2" t="s">
        <v>14</v>
      </c>
      <c r="AP2" t="s">
        <v>14</v>
      </c>
      <c r="AQ2" t="s">
        <v>14</v>
      </c>
      <c r="AR2" t="s">
        <v>15</v>
      </c>
      <c r="AS2" t="s">
        <v>15</v>
      </c>
      <c r="AT2" t="s">
        <v>15</v>
      </c>
      <c r="AU2" t="s">
        <v>15</v>
      </c>
      <c r="AV2" t="s">
        <v>19</v>
      </c>
      <c r="AW2" t="s">
        <v>19</v>
      </c>
      <c r="AX2" t="s">
        <v>19</v>
      </c>
      <c r="AY2" t="s">
        <v>19</v>
      </c>
      <c r="AZ2" t="s">
        <v>16</v>
      </c>
      <c r="BA2" t="s">
        <v>16</v>
      </c>
      <c r="BB2" t="s">
        <v>16</v>
      </c>
      <c r="BC2" t="s">
        <v>16</v>
      </c>
      <c r="BD2" t="s">
        <v>17</v>
      </c>
      <c r="BE2" t="s">
        <v>17</v>
      </c>
      <c r="BF2" t="s">
        <v>17</v>
      </c>
      <c r="BG2" t="s">
        <v>17</v>
      </c>
      <c r="BH2" t="s">
        <v>32</v>
      </c>
      <c r="BI2" t="s">
        <v>32</v>
      </c>
      <c r="BJ2" t="s">
        <v>32</v>
      </c>
      <c r="BK2" t="s">
        <v>32</v>
      </c>
      <c r="BL2" t="s">
        <v>20</v>
      </c>
      <c r="BM2" t="s">
        <v>20</v>
      </c>
      <c r="BN2" t="s">
        <v>20</v>
      </c>
      <c r="BO2" t="s">
        <v>20</v>
      </c>
      <c r="BP2" t="s">
        <v>21</v>
      </c>
      <c r="BQ2" t="s">
        <v>21</v>
      </c>
      <c r="BR2" t="s">
        <v>21</v>
      </c>
      <c r="BS2" t="s">
        <v>21</v>
      </c>
      <c r="BT2" t="s">
        <v>22</v>
      </c>
      <c r="BU2" t="s">
        <v>22</v>
      </c>
      <c r="BV2" t="s">
        <v>22</v>
      </c>
      <c r="BW2" t="s">
        <v>22</v>
      </c>
      <c r="BX2" t="s">
        <v>23</v>
      </c>
      <c r="BY2" t="s">
        <v>23</v>
      </c>
      <c r="BZ2" t="s">
        <v>23</v>
      </c>
      <c r="CA2" t="s">
        <v>23</v>
      </c>
      <c r="CB2" t="s">
        <v>24</v>
      </c>
      <c r="CC2" t="s">
        <v>24</v>
      </c>
      <c r="CD2" t="s">
        <v>24</v>
      </c>
      <c r="CE2" t="s">
        <v>24</v>
      </c>
      <c r="CF2" t="s">
        <v>25</v>
      </c>
      <c r="CG2" t="s">
        <v>25</v>
      </c>
      <c r="CH2" t="s">
        <v>25</v>
      </c>
      <c r="CI2" t="s">
        <v>25</v>
      </c>
      <c r="CJ2" t="s">
        <v>27</v>
      </c>
      <c r="CK2" t="s">
        <v>27</v>
      </c>
      <c r="CL2" t="s">
        <v>27</v>
      </c>
      <c r="CM2" t="s">
        <v>27</v>
      </c>
      <c r="CN2" t="s">
        <v>28</v>
      </c>
      <c r="CO2" t="s">
        <v>28</v>
      </c>
      <c r="CP2" t="s">
        <v>28</v>
      </c>
      <c r="CQ2" t="s">
        <v>28</v>
      </c>
      <c r="CR2" t="s">
        <v>26</v>
      </c>
      <c r="CS2" t="s">
        <v>26</v>
      </c>
      <c r="CT2" t="s">
        <v>26</v>
      </c>
      <c r="CU2" t="s">
        <v>26</v>
      </c>
      <c r="CV2" t="s">
        <v>32</v>
      </c>
      <c r="CW2" t="s">
        <v>32</v>
      </c>
      <c r="CX2" t="s">
        <v>32</v>
      </c>
      <c r="CY2" t="s">
        <v>32</v>
      </c>
    </row>
    <row r="3" spans="1:103" s="2" customFormat="1" x14ac:dyDescent="0.25">
      <c r="A3" t="s">
        <v>114</v>
      </c>
      <c r="B3" t="s">
        <v>8</v>
      </c>
      <c r="C3" t="s">
        <v>4</v>
      </c>
      <c r="D3" s="4" t="s">
        <v>42</v>
      </c>
      <c r="E3" t="s">
        <v>43</v>
      </c>
      <c r="F3" t="s">
        <v>6</v>
      </c>
      <c r="G3" t="s">
        <v>7</v>
      </c>
      <c r="H3" t="s">
        <v>5</v>
      </c>
      <c r="I3" t="s">
        <v>48</v>
      </c>
      <c r="J3" t="s">
        <v>0</v>
      </c>
      <c r="K3" t="s">
        <v>32</v>
      </c>
      <c r="L3" t="s">
        <v>125</v>
      </c>
      <c r="M3" t="s">
        <v>126</v>
      </c>
      <c r="N3" t="s">
        <v>28</v>
      </c>
      <c r="O3" t="s">
        <v>32</v>
      </c>
      <c r="P3" t="s">
        <v>125</v>
      </c>
      <c r="Q3" t="s">
        <v>126</v>
      </c>
      <c r="R3" t="s">
        <v>28</v>
      </c>
      <c r="S3" t="s">
        <v>32</v>
      </c>
      <c r="T3" t="s">
        <v>125</v>
      </c>
      <c r="U3" t="s">
        <v>126</v>
      </c>
      <c r="V3" t="s">
        <v>28</v>
      </c>
      <c r="W3" t="s">
        <v>32</v>
      </c>
      <c r="X3" t="s">
        <v>125</v>
      </c>
      <c r="Y3" t="s">
        <v>126</v>
      </c>
      <c r="Z3" t="s">
        <v>28</v>
      </c>
      <c r="AA3" t="s">
        <v>32</v>
      </c>
      <c r="AB3" t="s">
        <v>125</v>
      </c>
      <c r="AC3" t="s">
        <v>126</v>
      </c>
      <c r="AD3" t="s">
        <v>28</v>
      </c>
      <c r="AE3" t="s">
        <v>32</v>
      </c>
      <c r="AF3" t="s">
        <v>125</v>
      </c>
      <c r="AG3" t="s">
        <v>126</v>
      </c>
      <c r="AH3" t="s">
        <v>28</v>
      </c>
      <c r="AI3" t="s">
        <v>32</v>
      </c>
      <c r="AJ3" t="s">
        <v>125</v>
      </c>
      <c r="AK3" t="s">
        <v>126</v>
      </c>
      <c r="AL3" t="s">
        <v>28</v>
      </c>
      <c r="AM3" t="s">
        <v>32</v>
      </c>
      <c r="AN3" t="s">
        <v>125</v>
      </c>
      <c r="AO3" t="s">
        <v>126</v>
      </c>
      <c r="AP3" t="s">
        <v>28</v>
      </c>
      <c r="AQ3" t="s">
        <v>32</v>
      </c>
      <c r="AR3" t="s">
        <v>125</v>
      </c>
      <c r="AS3" t="s">
        <v>126</v>
      </c>
      <c r="AT3" t="s">
        <v>28</v>
      </c>
      <c r="AU3" t="s">
        <v>32</v>
      </c>
      <c r="AV3" t="s">
        <v>125</v>
      </c>
      <c r="AW3" t="s">
        <v>126</v>
      </c>
      <c r="AX3" t="s">
        <v>28</v>
      </c>
      <c r="AY3" t="s">
        <v>32</v>
      </c>
      <c r="AZ3" t="s">
        <v>125</v>
      </c>
      <c r="BA3" t="s">
        <v>126</v>
      </c>
      <c r="BB3" t="s">
        <v>28</v>
      </c>
      <c r="BC3" t="s">
        <v>32</v>
      </c>
      <c r="BD3" t="s">
        <v>125</v>
      </c>
      <c r="BE3" t="s">
        <v>126</v>
      </c>
      <c r="BF3" t="s">
        <v>28</v>
      </c>
      <c r="BG3" t="s">
        <v>32</v>
      </c>
      <c r="BH3" t="s">
        <v>125</v>
      </c>
      <c r="BI3" t="s">
        <v>126</v>
      </c>
      <c r="BJ3" t="s">
        <v>28</v>
      </c>
      <c r="BK3" t="s">
        <v>32</v>
      </c>
      <c r="BL3" t="s">
        <v>125</v>
      </c>
      <c r="BM3" t="s">
        <v>126</v>
      </c>
      <c r="BN3" t="s">
        <v>28</v>
      </c>
      <c r="BO3" t="s">
        <v>32</v>
      </c>
      <c r="BP3" t="s">
        <v>125</v>
      </c>
      <c r="BQ3" t="s">
        <v>126</v>
      </c>
      <c r="BR3" t="s">
        <v>28</v>
      </c>
      <c r="BS3" t="s">
        <v>32</v>
      </c>
      <c r="BT3" t="s">
        <v>125</v>
      </c>
      <c r="BU3" t="s">
        <v>126</v>
      </c>
      <c r="BV3" t="s">
        <v>28</v>
      </c>
      <c r="BW3" t="s">
        <v>32</v>
      </c>
      <c r="BX3" t="s">
        <v>125</v>
      </c>
      <c r="BY3" t="s">
        <v>126</v>
      </c>
      <c r="BZ3" t="s">
        <v>28</v>
      </c>
      <c r="CA3" t="s">
        <v>32</v>
      </c>
      <c r="CB3" t="s">
        <v>125</v>
      </c>
      <c r="CC3" t="s">
        <v>126</v>
      </c>
      <c r="CD3" t="s">
        <v>28</v>
      </c>
      <c r="CE3" t="s">
        <v>32</v>
      </c>
      <c r="CF3" t="s">
        <v>125</v>
      </c>
      <c r="CG3" t="s">
        <v>126</v>
      </c>
      <c r="CH3" t="s">
        <v>28</v>
      </c>
      <c r="CI3" t="s">
        <v>32</v>
      </c>
      <c r="CJ3" t="s">
        <v>125</v>
      </c>
      <c r="CK3" t="s">
        <v>126</v>
      </c>
      <c r="CL3" t="s">
        <v>28</v>
      </c>
      <c r="CM3" t="s">
        <v>32</v>
      </c>
      <c r="CN3" t="s">
        <v>125</v>
      </c>
      <c r="CO3" t="s">
        <v>126</v>
      </c>
      <c r="CP3" t="s">
        <v>28</v>
      </c>
      <c r="CQ3" t="s">
        <v>32</v>
      </c>
      <c r="CR3" t="s">
        <v>125</v>
      </c>
      <c r="CS3" t="s">
        <v>126</v>
      </c>
      <c r="CT3" t="s">
        <v>28</v>
      </c>
      <c r="CU3" t="s">
        <v>32</v>
      </c>
      <c r="CV3" t="s">
        <v>125</v>
      </c>
      <c r="CW3" t="s">
        <v>126</v>
      </c>
      <c r="CX3" t="s">
        <v>28</v>
      </c>
      <c r="CY3" t="s">
        <v>32</v>
      </c>
    </row>
    <row r="4" spans="1:103" x14ac:dyDescent="0.25">
      <c r="A4">
        <v>1</v>
      </c>
      <c r="B4" t="s">
        <v>60</v>
      </c>
      <c r="C4" t="s">
        <v>115</v>
      </c>
      <c r="D4" s="5">
        <v>45414</v>
      </c>
      <c r="E4" t="s">
        <v>44</v>
      </c>
      <c r="F4" t="s">
        <v>31</v>
      </c>
      <c r="G4" t="s">
        <v>31</v>
      </c>
      <c r="H4" t="s">
        <v>116</v>
      </c>
      <c r="I4" t="s">
        <v>122</v>
      </c>
      <c r="J4" t="s">
        <v>120</v>
      </c>
      <c r="K4">
        <f>AM4</f>
        <v>200</v>
      </c>
      <c r="L4">
        <v>0</v>
      </c>
      <c r="M4">
        <v>0</v>
      </c>
      <c r="N4">
        <v>0</v>
      </c>
      <c r="O4">
        <f>SUM(L4:N4)</f>
        <v>0</v>
      </c>
      <c r="P4">
        <v>0</v>
      </c>
      <c r="Q4">
        <v>200</v>
      </c>
      <c r="R4">
        <v>0</v>
      </c>
      <c r="S4">
        <f>SUM(P4:R4)</f>
        <v>200</v>
      </c>
      <c r="T4">
        <v>0</v>
      </c>
      <c r="U4">
        <v>0</v>
      </c>
      <c r="V4">
        <v>0</v>
      </c>
      <c r="W4">
        <f>SUM(T4:V4)</f>
        <v>0</v>
      </c>
      <c r="X4">
        <v>0</v>
      </c>
      <c r="Y4">
        <v>0</v>
      </c>
      <c r="Z4">
        <v>0</v>
      </c>
      <c r="AA4">
        <f>SUM(X4:Z4)</f>
        <v>0</v>
      </c>
      <c r="AB4">
        <v>0</v>
      </c>
      <c r="AC4">
        <v>0</v>
      </c>
      <c r="AD4">
        <v>0</v>
      </c>
      <c r="AE4">
        <f>SUM(AB4:AD4)</f>
        <v>0</v>
      </c>
      <c r="AF4">
        <v>0</v>
      </c>
      <c r="AG4">
        <v>0</v>
      </c>
      <c r="AH4">
        <v>0</v>
      </c>
      <c r="AI4">
        <f>SUM(AF4:AH4)</f>
        <v>0</v>
      </c>
      <c r="AJ4">
        <f>SUM(L4,P4,T4,X4,AB4,AF4)</f>
        <v>0</v>
      </c>
      <c r="AK4">
        <f>SUM(M4,Q4,U4,Y4,AC4,AG4)</f>
        <v>200</v>
      </c>
      <c r="AL4">
        <f>SUM(N4,R4,V4,Z4,AD4,AH4)</f>
        <v>0</v>
      </c>
      <c r="AM4">
        <f>SUM(AJ4:AL4)</f>
        <v>200</v>
      </c>
      <c r="AN4">
        <v>0</v>
      </c>
      <c r="AO4">
        <v>0</v>
      </c>
      <c r="AP4">
        <v>0</v>
      </c>
      <c r="AQ4">
        <f>SUM(AN4:AP4)</f>
        <v>0</v>
      </c>
      <c r="AR4">
        <v>0</v>
      </c>
      <c r="AS4">
        <v>0</v>
      </c>
      <c r="AT4">
        <v>0</v>
      </c>
      <c r="AU4">
        <f>SUM(AR4:AT4)</f>
        <v>0</v>
      </c>
      <c r="AV4">
        <v>0</v>
      </c>
      <c r="AW4">
        <v>0</v>
      </c>
      <c r="AX4">
        <v>0</v>
      </c>
      <c r="AY4">
        <f>SUM(AV4:AX4)</f>
        <v>0</v>
      </c>
      <c r="AZ4">
        <f>AJ4-AN4-AR4-AV4-BD4</f>
        <v>0</v>
      </c>
      <c r="BA4">
        <f>AK4-AO4-AS4-AW4-BE4</f>
        <v>200</v>
      </c>
      <c r="BB4">
        <f>AL4-AP4-AT4-AX4-BF4</f>
        <v>0</v>
      </c>
      <c r="BC4">
        <f>SUM(AZ4:BB4)</f>
        <v>200</v>
      </c>
      <c r="BD4">
        <v>0</v>
      </c>
      <c r="BE4">
        <v>0</v>
      </c>
      <c r="BF4">
        <v>0</v>
      </c>
      <c r="BG4">
        <f>SUM(BD4:BF4)</f>
        <v>0</v>
      </c>
      <c r="BH4">
        <f>SUM(AN4,AR4,AV4,AZ4,BD4)</f>
        <v>0</v>
      </c>
      <c r="BI4">
        <f>SUM(AO4,AS4,AW4,BA4,BE4)</f>
        <v>200</v>
      </c>
      <c r="BJ4">
        <f>SUM(AP4,AT4,AX4,BB4,BF4)</f>
        <v>0</v>
      </c>
      <c r="BK4">
        <f>SUM(BH4:BJ4)</f>
        <v>200</v>
      </c>
      <c r="BL4">
        <v>0</v>
      </c>
      <c r="BM4">
        <v>0</v>
      </c>
      <c r="BN4">
        <v>0</v>
      </c>
      <c r="BO4">
        <f>SUM(BL4:BN4)</f>
        <v>0</v>
      </c>
      <c r="BP4">
        <v>0</v>
      </c>
      <c r="BQ4">
        <v>0</v>
      </c>
      <c r="BR4">
        <v>0</v>
      </c>
      <c r="BS4">
        <f>SUM(BP4:BR4)</f>
        <v>0</v>
      </c>
      <c r="BT4">
        <v>0</v>
      </c>
      <c r="BU4">
        <v>0</v>
      </c>
      <c r="BV4">
        <v>0</v>
      </c>
      <c r="BW4">
        <f>SUM(BT4:BV4)</f>
        <v>0</v>
      </c>
      <c r="BX4">
        <v>0</v>
      </c>
      <c r="BY4">
        <v>0</v>
      </c>
      <c r="BZ4">
        <v>0</v>
      </c>
      <c r="CA4">
        <f>SUM(BX4:BZ4)</f>
        <v>0</v>
      </c>
      <c r="CB4">
        <v>0</v>
      </c>
      <c r="CC4">
        <v>0</v>
      </c>
      <c r="CD4">
        <v>0</v>
      </c>
      <c r="CE4">
        <f>SUM(CB4:CD4)</f>
        <v>0</v>
      </c>
      <c r="CF4">
        <v>0</v>
      </c>
      <c r="CG4">
        <v>0</v>
      </c>
      <c r="CH4">
        <v>0</v>
      </c>
      <c r="CI4">
        <f>SUM(CF4:CH4)</f>
        <v>0</v>
      </c>
      <c r="CJ4">
        <v>0</v>
      </c>
      <c r="CK4">
        <v>0</v>
      </c>
      <c r="CL4">
        <v>0</v>
      </c>
      <c r="CM4">
        <f>SUM(CJ4:CL4)</f>
        <v>0</v>
      </c>
      <c r="CN4">
        <v>0</v>
      </c>
      <c r="CO4">
        <v>0</v>
      </c>
      <c r="CP4">
        <v>0</v>
      </c>
      <c r="CQ4">
        <f>SUM(CN4:CP4)</f>
        <v>0</v>
      </c>
      <c r="CR4">
        <f>AJ4-BL4-BP4-BT4-BX4-CB4-CF4-CJ4-CN4</f>
        <v>0</v>
      </c>
      <c r="CS4">
        <f>AK4-BM4-BQ4-BU4-BY4-CC4-CG4-CK4-CO4</f>
        <v>200</v>
      </c>
      <c r="CT4">
        <f>AL4-BN4-BR4-BV4-BZ4-CD4-CH4-CL4-CP4</f>
        <v>0</v>
      </c>
      <c r="CU4">
        <f>SUM(CR4:CT4)</f>
        <v>200</v>
      </c>
      <c r="CV4">
        <f>SUM(BL4,BP4,BT4,BX4,CB4,CF4,CJ4,CN4,CR4)</f>
        <v>0</v>
      </c>
      <c r="CW4">
        <f>SUM(BM4,BQ4,BU4,BY4,CC4,CG4,CK4,CO4,CS4)</f>
        <v>200</v>
      </c>
      <c r="CX4">
        <f>SUM(BN4,BR4,BV4,BZ4,CD4,CH4,CL4,CP4,CT4)</f>
        <v>0</v>
      </c>
      <c r="CY4">
        <f t="shared" ref="CY4:CY19" si="0">SUM(CV4:CX4)</f>
        <v>200</v>
      </c>
    </row>
    <row r="5" spans="1:103" x14ac:dyDescent="0.25">
      <c r="A5">
        <v>2</v>
      </c>
      <c r="B5" t="s">
        <v>30</v>
      </c>
      <c r="C5" t="s">
        <v>61</v>
      </c>
      <c r="D5" s="5">
        <v>45415</v>
      </c>
      <c r="E5" t="s">
        <v>44</v>
      </c>
      <c r="F5" t="s">
        <v>31</v>
      </c>
      <c r="G5" t="s">
        <v>31</v>
      </c>
      <c r="H5" t="s">
        <v>62</v>
      </c>
      <c r="I5" t="s">
        <v>123</v>
      </c>
      <c r="J5" t="s">
        <v>120</v>
      </c>
      <c r="K5">
        <f>AM5</f>
        <v>188</v>
      </c>
      <c r="L5">
        <v>0</v>
      </c>
      <c r="M5">
        <v>0</v>
      </c>
      <c r="N5">
        <v>0</v>
      </c>
      <c r="O5">
        <f>SUM(L5:N5)</f>
        <v>0</v>
      </c>
      <c r="P5">
        <v>49</v>
      </c>
      <c r="Q5">
        <v>49</v>
      </c>
      <c r="R5">
        <v>0</v>
      </c>
      <c r="S5">
        <f>SUM(P5:R5)</f>
        <v>98</v>
      </c>
      <c r="T5">
        <v>50</v>
      </c>
      <c r="U5">
        <v>40</v>
      </c>
      <c r="V5">
        <v>0</v>
      </c>
      <c r="W5">
        <f>SUM(T5:V5)</f>
        <v>90</v>
      </c>
      <c r="X5">
        <v>0</v>
      </c>
      <c r="Y5">
        <v>0</v>
      </c>
      <c r="Z5">
        <v>0</v>
      </c>
      <c r="AA5">
        <f>SUM(X5:Z5)</f>
        <v>0</v>
      </c>
      <c r="AB5">
        <v>0</v>
      </c>
      <c r="AC5">
        <v>0</v>
      </c>
      <c r="AD5">
        <v>0</v>
      </c>
      <c r="AE5">
        <f>SUM(AB5:AD5)</f>
        <v>0</v>
      </c>
      <c r="AF5">
        <v>0</v>
      </c>
      <c r="AG5">
        <v>0</v>
      </c>
      <c r="AH5">
        <v>0</v>
      </c>
      <c r="AI5">
        <f>SUM(AF5:AH5)</f>
        <v>0</v>
      </c>
      <c r="AJ5">
        <f>SUM(L5,P5,T5,X5,AB5,AF5)</f>
        <v>99</v>
      </c>
      <c r="AK5">
        <f>SUM(M5,Q5,U5,Y5,AC5,AG5)</f>
        <v>89</v>
      </c>
      <c r="AL5">
        <f>SUM(N5,R5,V5,Z5,AD5,AH5)</f>
        <v>0</v>
      </c>
      <c r="AM5">
        <f>SUM(AJ5:AL5)</f>
        <v>188</v>
      </c>
      <c r="AN5">
        <v>0</v>
      </c>
      <c r="AO5">
        <v>0</v>
      </c>
      <c r="AP5">
        <v>0</v>
      </c>
      <c r="AQ5">
        <f>SUM(AN5:AP5)</f>
        <v>0</v>
      </c>
      <c r="AR5">
        <v>0</v>
      </c>
      <c r="AS5">
        <v>0</v>
      </c>
      <c r="AT5">
        <v>0</v>
      </c>
      <c r="AU5">
        <f>SUM(AR5:AT5)</f>
        <v>0</v>
      </c>
      <c r="AV5">
        <v>0</v>
      </c>
      <c r="AW5">
        <v>0</v>
      </c>
      <c r="AX5">
        <v>0</v>
      </c>
      <c r="AY5">
        <f>SUM(AV5:AX5)</f>
        <v>0</v>
      </c>
      <c r="AZ5">
        <f>AJ5-AN5-AR5-AV5-BD5</f>
        <v>99</v>
      </c>
      <c r="BA5">
        <f>AK5-AO5-AS5-AW5-BE5</f>
        <v>89</v>
      </c>
      <c r="BB5">
        <f>AL5-AP5-AT5-AX5-BF5</f>
        <v>0</v>
      </c>
      <c r="BC5">
        <f>SUM(AZ5:BB5)</f>
        <v>188</v>
      </c>
      <c r="BD5">
        <v>0</v>
      </c>
      <c r="BE5">
        <v>0</v>
      </c>
      <c r="BF5">
        <v>0</v>
      </c>
      <c r="BG5">
        <f>SUM(BD5:BF5)</f>
        <v>0</v>
      </c>
      <c r="BH5">
        <f>SUM(AN5,AR5,AV5,AZ5,BD5)</f>
        <v>99</v>
      </c>
      <c r="BI5">
        <f>SUM(AO5,AS5,AW5,BA5,BE5)</f>
        <v>89</v>
      </c>
      <c r="BJ5">
        <f>SUM(AP5,AT5,AX5,BB5,BF5)</f>
        <v>0</v>
      </c>
      <c r="BK5">
        <f>SUM(BH5:BJ5)</f>
        <v>188</v>
      </c>
      <c r="BL5">
        <v>0</v>
      </c>
      <c r="BM5">
        <v>0</v>
      </c>
      <c r="BN5">
        <v>0</v>
      </c>
      <c r="BO5">
        <f>SUM(BL5:BN5)</f>
        <v>0</v>
      </c>
      <c r="BP5">
        <v>0</v>
      </c>
      <c r="BQ5">
        <v>0</v>
      </c>
      <c r="BR5">
        <v>0</v>
      </c>
      <c r="BS5">
        <f>SUM(BP5:BR5)</f>
        <v>0</v>
      </c>
      <c r="BT5">
        <v>0</v>
      </c>
      <c r="BU5">
        <v>1</v>
      </c>
      <c r="BV5">
        <v>0</v>
      </c>
      <c r="BW5">
        <f>SUM(BT5:BV5)</f>
        <v>1</v>
      </c>
      <c r="BX5">
        <v>0</v>
      </c>
      <c r="BY5">
        <v>0</v>
      </c>
      <c r="BZ5">
        <v>0</v>
      </c>
      <c r="CA5">
        <f>SUM(BX5:BZ5)</f>
        <v>0</v>
      </c>
      <c r="CB5">
        <v>0</v>
      </c>
      <c r="CC5">
        <v>0</v>
      </c>
      <c r="CD5">
        <v>0</v>
      </c>
      <c r="CE5">
        <f>SUM(CB5:CD5)</f>
        <v>0</v>
      </c>
      <c r="CF5">
        <v>0</v>
      </c>
      <c r="CG5">
        <v>0</v>
      </c>
      <c r="CH5">
        <v>0</v>
      </c>
      <c r="CI5">
        <f>SUM(CF5:CH5)</f>
        <v>0</v>
      </c>
      <c r="CJ5">
        <v>0</v>
      </c>
      <c r="CK5">
        <v>0</v>
      </c>
      <c r="CL5">
        <v>0</v>
      </c>
      <c r="CM5">
        <f>SUM(CJ5:CL5)</f>
        <v>0</v>
      </c>
      <c r="CN5">
        <v>0</v>
      </c>
      <c r="CO5">
        <v>0</v>
      </c>
      <c r="CP5">
        <v>0</v>
      </c>
      <c r="CQ5">
        <f>SUM(CN5:CP5)</f>
        <v>0</v>
      </c>
      <c r="CR5">
        <f>AJ5-BL5-BP5-BT5-BX5-CB5-CF5-CJ5-CN5</f>
        <v>99</v>
      </c>
      <c r="CS5">
        <f>AK5-BM5-BQ5-BU5-BY5-CC5-CG5-CK5-CO5</f>
        <v>88</v>
      </c>
      <c r="CT5">
        <f>AL5-BN5-BR5-BV5-BZ5-CD5-CH5-CL5-CP5</f>
        <v>0</v>
      </c>
      <c r="CU5">
        <f>SUM(CR5:CT5)</f>
        <v>187</v>
      </c>
      <c r="CV5">
        <f>SUM(BL5,BP5,BT5,BX5,CB5,CF5,CJ5,CN5,CR5)</f>
        <v>99</v>
      </c>
      <c r="CW5">
        <f>SUM(BM5,BQ5,BU5,BY5,CC5,CG5,CK5,CO5,CS5)</f>
        <v>89</v>
      </c>
      <c r="CX5">
        <f>SUM(BN5,BR5,BV5,BZ5,CD5,CH5,CL5,CP5,CT5)</f>
        <v>0</v>
      </c>
      <c r="CY5">
        <f t="shared" si="0"/>
        <v>188</v>
      </c>
    </row>
    <row r="6" spans="1:103" s="1" customFormat="1" x14ac:dyDescent="0.25">
      <c r="A6">
        <v>3</v>
      </c>
      <c r="B6" t="s">
        <v>34</v>
      </c>
      <c r="C6" t="s">
        <v>70</v>
      </c>
      <c r="D6" s="5">
        <v>45419</v>
      </c>
      <c r="E6" t="s">
        <v>44</v>
      </c>
      <c r="F6" t="s">
        <v>31</v>
      </c>
      <c r="G6" t="s">
        <v>57</v>
      </c>
      <c r="H6" t="s">
        <v>71</v>
      </c>
      <c r="I6" t="s">
        <v>49</v>
      </c>
      <c r="J6" t="s">
        <v>2</v>
      </c>
      <c r="K6">
        <f>AM6</f>
        <v>14</v>
      </c>
      <c r="L6">
        <v>0</v>
      </c>
      <c r="M6">
        <v>0</v>
      </c>
      <c r="N6">
        <v>0</v>
      </c>
      <c r="O6">
        <f>SUM(L6:N6)</f>
        <v>0</v>
      </c>
      <c r="P6">
        <v>0</v>
      </c>
      <c r="Q6">
        <v>0</v>
      </c>
      <c r="R6">
        <v>0</v>
      </c>
      <c r="S6">
        <f>SUM(P6:R6)</f>
        <v>0</v>
      </c>
      <c r="T6">
        <v>0</v>
      </c>
      <c r="U6">
        <v>0</v>
      </c>
      <c r="V6">
        <v>0</v>
      </c>
      <c r="W6">
        <f>SUM(T6:V6)</f>
        <v>0</v>
      </c>
      <c r="X6">
        <v>0</v>
      </c>
      <c r="Y6">
        <v>14</v>
      </c>
      <c r="Z6">
        <v>0</v>
      </c>
      <c r="AA6">
        <f>SUM(X6:Z6)</f>
        <v>14</v>
      </c>
      <c r="AB6">
        <v>0</v>
      </c>
      <c r="AC6">
        <v>0</v>
      </c>
      <c r="AD6">
        <v>0</v>
      </c>
      <c r="AE6">
        <f>SUM(AB6:AD6)</f>
        <v>0</v>
      </c>
      <c r="AF6">
        <v>0</v>
      </c>
      <c r="AG6">
        <v>0</v>
      </c>
      <c r="AH6">
        <v>0</v>
      </c>
      <c r="AI6">
        <f>SUM(AF6:AH6)</f>
        <v>0</v>
      </c>
      <c r="AJ6">
        <f>SUM(L6,P6,T6,X6,AB6,AF6)</f>
        <v>0</v>
      </c>
      <c r="AK6">
        <f>SUM(M6,Q6,U6,Y6,AC6,AG6)</f>
        <v>14</v>
      </c>
      <c r="AL6">
        <f>SUM(N6,R6,V6,Z6,AD6,AH6)</f>
        <v>0</v>
      </c>
      <c r="AM6">
        <f>SUM(AJ6:AL6)</f>
        <v>14</v>
      </c>
      <c r="AN6">
        <v>0</v>
      </c>
      <c r="AO6">
        <v>0</v>
      </c>
      <c r="AP6">
        <v>0</v>
      </c>
      <c r="AQ6">
        <f>SUM(AN6:AP6)</f>
        <v>0</v>
      </c>
      <c r="AR6">
        <v>0</v>
      </c>
      <c r="AS6">
        <v>0</v>
      </c>
      <c r="AT6">
        <v>0</v>
      </c>
      <c r="AU6">
        <f>SUM(AR6:AT6)</f>
        <v>0</v>
      </c>
      <c r="AV6">
        <v>0</v>
      </c>
      <c r="AW6">
        <v>0</v>
      </c>
      <c r="AX6">
        <v>0</v>
      </c>
      <c r="AY6">
        <f>SUM(AV6:AX6)</f>
        <v>0</v>
      </c>
      <c r="AZ6">
        <f>AJ6-AN6-AR6-AV6-BD6</f>
        <v>0</v>
      </c>
      <c r="BA6">
        <f>AK6-AO6-AS6-AW6-BE6</f>
        <v>14</v>
      </c>
      <c r="BB6">
        <f>AL6-AP6-AT6-AX6-BF6</f>
        <v>0</v>
      </c>
      <c r="BC6">
        <f>SUM(AZ6:BB6)</f>
        <v>14</v>
      </c>
      <c r="BD6">
        <v>0</v>
      </c>
      <c r="BE6">
        <v>0</v>
      </c>
      <c r="BF6">
        <v>0</v>
      </c>
      <c r="BG6">
        <f>SUM(BD6:BF6)</f>
        <v>0</v>
      </c>
      <c r="BH6">
        <f>SUM(AN6,AR6,AV6,AZ6,BD6)</f>
        <v>0</v>
      </c>
      <c r="BI6">
        <f>SUM(AO6,AS6,AW6,BA6,BE6)</f>
        <v>14</v>
      </c>
      <c r="BJ6">
        <f>SUM(AP6,AT6,AX6,BB6,BF6)</f>
        <v>0</v>
      </c>
      <c r="BK6">
        <f>SUM(BH6:BJ6)</f>
        <v>14</v>
      </c>
      <c r="BL6">
        <v>0</v>
      </c>
      <c r="BM6">
        <v>0</v>
      </c>
      <c r="BN6">
        <v>0</v>
      </c>
      <c r="BO6">
        <f>SUM(BL6:BN6)</f>
        <v>0</v>
      </c>
      <c r="BP6">
        <v>0</v>
      </c>
      <c r="BQ6">
        <v>0</v>
      </c>
      <c r="BR6">
        <v>0</v>
      </c>
      <c r="BS6">
        <f>SUM(BP6:BR6)</f>
        <v>0</v>
      </c>
      <c r="BT6">
        <v>0</v>
      </c>
      <c r="BU6">
        <v>0</v>
      </c>
      <c r="BV6">
        <v>0</v>
      </c>
      <c r="BW6">
        <f>SUM(BT6:BV6)</f>
        <v>0</v>
      </c>
      <c r="BX6">
        <v>0</v>
      </c>
      <c r="BY6">
        <v>0</v>
      </c>
      <c r="BZ6">
        <v>0</v>
      </c>
      <c r="CA6">
        <f>SUM(BX6:BZ6)</f>
        <v>0</v>
      </c>
      <c r="CB6">
        <v>0</v>
      </c>
      <c r="CC6">
        <v>0</v>
      </c>
      <c r="CD6">
        <v>0</v>
      </c>
      <c r="CE6">
        <f>SUM(CB6:CD6)</f>
        <v>0</v>
      </c>
      <c r="CF6">
        <v>0</v>
      </c>
      <c r="CG6">
        <v>0</v>
      </c>
      <c r="CH6">
        <v>0</v>
      </c>
      <c r="CI6">
        <f>SUM(CF6:CH6)</f>
        <v>0</v>
      </c>
      <c r="CJ6">
        <v>0</v>
      </c>
      <c r="CK6">
        <v>0</v>
      </c>
      <c r="CL6">
        <v>0</v>
      </c>
      <c r="CM6">
        <f>SUM(CJ6:CL6)</f>
        <v>0</v>
      </c>
      <c r="CN6">
        <v>0</v>
      </c>
      <c r="CO6">
        <v>0</v>
      </c>
      <c r="CP6">
        <v>0</v>
      </c>
      <c r="CQ6">
        <f>SUM(CN6:CP6)</f>
        <v>0</v>
      </c>
      <c r="CR6">
        <f>AJ6-BL6-BP6-BT6-BX6-CB6-CF6-CJ6-CN6</f>
        <v>0</v>
      </c>
      <c r="CS6">
        <f>AK6-BM6-BQ6-BU6-BY6-CC6-CG6-CK6-CO6</f>
        <v>14</v>
      </c>
      <c r="CT6">
        <f>AL6-BN6-BR6-BV6-BZ6-CD6-CH6-CL6-CP6</f>
        <v>0</v>
      </c>
      <c r="CU6">
        <f>SUM(CR6:CT6)</f>
        <v>14</v>
      </c>
      <c r="CV6">
        <f>SUM(BL6,BP6,BT6,BX6,CB6,CF6,CJ6,CN6,CR6)</f>
        <v>0</v>
      </c>
      <c r="CW6">
        <f>SUM(BM6,BQ6,BU6,BY6,CC6,CG6,CK6,CO6,CS6)</f>
        <v>14</v>
      </c>
      <c r="CX6">
        <f>SUM(BN6,BR6,BV6,BZ6,CD6,CH6,CL6,CP6,CT6)</f>
        <v>0</v>
      </c>
      <c r="CY6">
        <f>SUM(CV6:CX6)</f>
        <v>14</v>
      </c>
    </row>
    <row r="7" spans="1:103" s="1" customFormat="1" x14ac:dyDescent="0.25">
      <c r="A7">
        <v>4</v>
      </c>
      <c r="B7" t="s">
        <v>34</v>
      </c>
      <c r="C7" t="s">
        <v>72</v>
      </c>
      <c r="D7" s="5">
        <v>45427</v>
      </c>
      <c r="E7" t="s">
        <v>44</v>
      </c>
      <c r="F7" t="s">
        <v>41</v>
      </c>
      <c r="G7" t="s">
        <v>41</v>
      </c>
      <c r="H7" t="s">
        <v>73</v>
      </c>
      <c r="I7" t="s">
        <v>49</v>
      </c>
      <c r="J7" t="s">
        <v>1</v>
      </c>
      <c r="K7">
        <f>AM7</f>
        <v>154</v>
      </c>
      <c r="L7">
        <v>0</v>
      </c>
      <c r="M7">
        <v>0</v>
      </c>
      <c r="N7">
        <v>0</v>
      </c>
      <c r="O7">
        <f>SUM(L7:N7)</f>
        <v>0</v>
      </c>
      <c r="P7">
        <v>0</v>
      </c>
      <c r="Q7">
        <v>0</v>
      </c>
      <c r="R7">
        <v>0</v>
      </c>
      <c r="S7">
        <f>SUM(P7:R7)</f>
        <v>0</v>
      </c>
      <c r="T7">
        <v>74</v>
      </c>
      <c r="U7">
        <v>80</v>
      </c>
      <c r="V7">
        <v>0</v>
      </c>
      <c r="W7">
        <f>SUM(T7:V7)</f>
        <v>154</v>
      </c>
      <c r="X7">
        <v>0</v>
      </c>
      <c r="Y7">
        <v>0</v>
      </c>
      <c r="Z7">
        <v>0</v>
      </c>
      <c r="AA7">
        <f>SUM(X7:Z7)</f>
        <v>0</v>
      </c>
      <c r="AB7">
        <v>0</v>
      </c>
      <c r="AC7">
        <v>0</v>
      </c>
      <c r="AD7">
        <v>0</v>
      </c>
      <c r="AE7">
        <f>SUM(AB7:AD7)</f>
        <v>0</v>
      </c>
      <c r="AF7">
        <v>0</v>
      </c>
      <c r="AG7">
        <v>0</v>
      </c>
      <c r="AH7">
        <v>0</v>
      </c>
      <c r="AI7">
        <f>SUM(AF7:AH7)</f>
        <v>0</v>
      </c>
      <c r="AJ7">
        <f>SUM(L7,P7,T7,X7,AB7,AF7)</f>
        <v>74</v>
      </c>
      <c r="AK7">
        <f>SUM(M7,Q7,U7,Y7,AC7,AG7)</f>
        <v>80</v>
      </c>
      <c r="AL7">
        <f>SUM(N7,R7,V7,Z7,AD7,AH7)</f>
        <v>0</v>
      </c>
      <c r="AM7">
        <f>SUM(AJ7:AL7)</f>
        <v>154</v>
      </c>
      <c r="AN7">
        <v>0</v>
      </c>
      <c r="AO7">
        <v>0</v>
      </c>
      <c r="AP7">
        <v>0</v>
      </c>
      <c r="AQ7">
        <f>SUM(AN7:AP7)</f>
        <v>0</v>
      </c>
      <c r="AR7">
        <v>0</v>
      </c>
      <c r="AS7">
        <v>0</v>
      </c>
      <c r="AT7">
        <v>0</v>
      </c>
      <c r="AU7">
        <f>SUM(AR7:AT7)</f>
        <v>0</v>
      </c>
      <c r="AV7">
        <v>0</v>
      </c>
      <c r="AW7">
        <v>0</v>
      </c>
      <c r="AX7">
        <v>0</v>
      </c>
      <c r="AY7">
        <f>SUM(AV7:AX7)</f>
        <v>0</v>
      </c>
      <c r="AZ7">
        <f>AJ7-AN7-AR7-AV7-BD7</f>
        <v>74</v>
      </c>
      <c r="BA7">
        <f>AK7-AO7-AS7-AW7-BE7</f>
        <v>80</v>
      </c>
      <c r="BB7">
        <f>AL7-AP7-AT7-AX7-BF7</f>
        <v>0</v>
      </c>
      <c r="BC7">
        <f>SUM(AZ7:BB7)</f>
        <v>154</v>
      </c>
      <c r="BD7">
        <v>0</v>
      </c>
      <c r="BE7">
        <v>0</v>
      </c>
      <c r="BF7">
        <v>0</v>
      </c>
      <c r="BG7">
        <f>SUM(BD7:BF7)</f>
        <v>0</v>
      </c>
      <c r="BH7">
        <f>SUM(AN7,AR7,AV7,AZ7,BD7)</f>
        <v>74</v>
      </c>
      <c r="BI7">
        <f>SUM(AO7,AS7,AW7,BA7,BE7)</f>
        <v>80</v>
      </c>
      <c r="BJ7">
        <f>SUM(AP7,AT7,AX7,BB7,BF7)</f>
        <v>0</v>
      </c>
      <c r="BK7">
        <f>SUM(BH7:BJ7)</f>
        <v>154</v>
      </c>
      <c r="BL7">
        <v>0</v>
      </c>
      <c r="BM7">
        <v>0</v>
      </c>
      <c r="BN7">
        <v>0</v>
      </c>
      <c r="BO7">
        <f>SUM(BL7:BN7)</f>
        <v>0</v>
      </c>
      <c r="BP7">
        <v>0</v>
      </c>
      <c r="BQ7">
        <v>0</v>
      </c>
      <c r="BR7">
        <v>0</v>
      </c>
      <c r="BS7">
        <f>SUM(BP7:BR7)</f>
        <v>0</v>
      </c>
      <c r="BT7">
        <v>0</v>
      </c>
      <c r="BU7">
        <v>0</v>
      </c>
      <c r="BV7">
        <v>0</v>
      </c>
      <c r="BW7">
        <f>SUM(BT7:BV7)</f>
        <v>0</v>
      </c>
      <c r="BX7">
        <v>0</v>
      </c>
      <c r="BY7">
        <v>0</v>
      </c>
      <c r="BZ7">
        <v>0</v>
      </c>
      <c r="CA7">
        <f>SUM(BX7:BZ7)</f>
        <v>0</v>
      </c>
      <c r="CB7">
        <v>0</v>
      </c>
      <c r="CC7">
        <v>0</v>
      </c>
      <c r="CD7">
        <v>0</v>
      </c>
      <c r="CE7">
        <f>SUM(CB7:CD7)</f>
        <v>0</v>
      </c>
      <c r="CF7">
        <v>0</v>
      </c>
      <c r="CG7">
        <v>0</v>
      </c>
      <c r="CH7">
        <v>0</v>
      </c>
      <c r="CI7">
        <f>SUM(CF7:CH7)</f>
        <v>0</v>
      </c>
      <c r="CJ7">
        <v>0</v>
      </c>
      <c r="CK7">
        <v>0</v>
      </c>
      <c r="CL7">
        <v>0</v>
      </c>
      <c r="CM7">
        <f>SUM(CJ7:CL7)</f>
        <v>0</v>
      </c>
      <c r="CN7">
        <v>0</v>
      </c>
      <c r="CO7">
        <v>0</v>
      </c>
      <c r="CP7">
        <v>0</v>
      </c>
      <c r="CQ7">
        <f>SUM(CN7:CP7)</f>
        <v>0</v>
      </c>
      <c r="CR7">
        <f>AJ7-BL7-BP7-BT7-BX7-CB7-CF7-CJ7-CN7</f>
        <v>74</v>
      </c>
      <c r="CS7">
        <f>AK7-BM7-BQ7-BU7-BY7-CC7-CG7-CK7-CO7</f>
        <v>80</v>
      </c>
      <c r="CT7">
        <f>AL7-BN7-BR7-BV7-BZ7-CD7-CH7-CL7-CP7</f>
        <v>0</v>
      </c>
      <c r="CU7">
        <f>SUM(CR7:CT7)</f>
        <v>154</v>
      </c>
      <c r="CV7">
        <f>SUM(BL7,BP7,BT7,BX7,CB7,CF7,CJ7,CN7,CR7)</f>
        <v>74</v>
      </c>
      <c r="CW7">
        <f>SUM(BM7,BQ7,BU7,BY7,CC7,CG7,CK7,CO7,CS7)</f>
        <v>80</v>
      </c>
      <c r="CX7">
        <f>SUM(BN7,BR7,BV7,BZ7,CD7,CH7,CL7,CP7,CT7)</f>
        <v>0</v>
      </c>
      <c r="CY7">
        <f>SUM(CV7:CX7)</f>
        <v>154</v>
      </c>
    </row>
    <row r="8" spans="1:103" x14ac:dyDescent="0.25">
      <c r="A8">
        <v>5</v>
      </c>
      <c r="B8" t="s">
        <v>56</v>
      </c>
      <c r="C8" t="s">
        <v>124</v>
      </c>
      <c r="D8" s="5">
        <v>45429</v>
      </c>
      <c r="E8" t="s">
        <v>44</v>
      </c>
      <c r="F8" t="s">
        <v>31</v>
      </c>
      <c r="G8" t="s">
        <v>31</v>
      </c>
      <c r="H8" t="s">
        <v>63</v>
      </c>
      <c r="I8" t="s">
        <v>33</v>
      </c>
      <c r="J8" t="s">
        <v>120</v>
      </c>
      <c r="K8">
        <f>AM8</f>
        <v>85</v>
      </c>
      <c r="L8">
        <v>0</v>
      </c>
      <c r="M8">
        <v>0</v>
      </c>
      <c r="N8">
        <v>0</v>
      </c>
      <c r="O8">
        <f>SUM(L8:N8)</f>
        <v>0</v>
      </c>
      <c r="P8">
        <v>0</v>
      </c>
      <c r="Q8">
        <v>0</v>
      </c>
      <c r="R8">
        <v>0</v>
      </c>
      <c r="S8">
        <f>SUM(P8:R8)</f>
        <v>0</v>
      </c>
      <c r="T8">
        <v>0</v>
      </c>
      <c r="U8">
        <v>0</v>
      </c>
      <c r="V8">
        <v>0</v>
      </c>
      <c r="W8">
        <f>SUM(T8:V8)</f>
        <v>0</v>
      </c>
      <c r="X8">
        <v>6</v>
      </c>
      <c r="Y8">
        <v>10</v>
      </c>
      <c r="Z8">
        <v>0</v>
      </c>
      <c r="AA8">
        <f>SUM(X8:Z8)</f>
        <v>16</v>
      </c>
      <c r="AB8">
        <v>28</v>
      </c>
      <c r="AC8">
        <v>39</v>
      </c>
      <c r="AD8">
        <v>0</v>
      </c>
      <c r="AE8">
        <f>SUM(AB8:AD8)</f>
        <v>67</v>
      </c>
      <c r="AF8">
        <v>1</v>
      </c>
      <c r="AG8">
        <v>1</v>
      </c>
      <c r="AH8">
        <v>0</v>
      </c>
      <c r="AI8">
        <f>SUM(AF8:AH8)</f>
        <v>2</v>
      </c>
      <c r="AJ8">
        <f>SUM(L8,P8,T8,X8,AB8,AF8)</f>
        <v>35</v>
      </c>
      <c r="AK8">
        <f>SUM(M8,Q8,U8,Y8,AC8,AG8)</f>
        <v>50</v>
      </c>
      <c r="AL8">
        <f>SUM(N8,R8,V8,Z8,AD8,AH8)</f>
        <v>0</v>
      </c>
      <c r="AM8">
        <f>SUM(AJ8:AL8)</f>
        <v>85</v>
      </c>
      <c r="AN8">
        <v>0</v>
      </c>
      <c r="AO8">
        <v>0</v>
      </c>
      <c r="AP8">
        <v>0</v>
      </c>
      <c r="AQ8">
        <f>SUM(AN8:AP8)</f>
        <v>0</v>
      </c>
      <c r="AR8">
        <v>0</v>
      </c>
      <c r="AS8">
        <v>0</v>
      </c>
      <c r="AT8">
        <v>0</v>
      </c>
      <c r="AU8">
        <f>SUM(AR8:AT8)</f>
        <v>0</v>
      </c>
      <c r="AV8">
        <v>0</v>
      </c>
      <c r="AW8">
        <v>0</v>
      </c>
      <c r="AX8">
        <v>0</v>
      </c>
      <c r="AY8">
        <f>SUM(AV8:AX8)</f>
        <v>0</v>
      </c>
      <c r="AZ8">
        <f>AJ8-AN8-AR8-AV8-BD8</f>
        <v>35</v>
      </c>
      <c r="BA8">
        <f>AK8-AO8-AS8-AW8-BE8</f>
        <v>50</v>
      </c>
      <c r="BB8">
        <f>AL8-AP8-AT8-AX8-BF8</f>
        <v>0</v>
      </c>
      <c r="BC8">
        <f>SUM(AZ8:BB8)</f>
        <v>85</v>
      </c>
      <c r="BD8">
        <v>0</v>
      </c>
      <c r="BE8">
        <v>0</v>
      </c>
      <c r="BF8">
        <v>0</v>
      </c>
      <c r="BG8">
        <f>SUM(BD8:BF8)</f>
        <v>0</v>
      </c>
      <c r="BH8">
        <f>SUM(AN8,AR8,AV8,AZ8,BD8)</f>
        <v>35</v>
      </c>
      <c r="BI8">
        <f>SUM(AO8,AS8,AW8,BA8,BE8)</f>
        <v>50</v>
      </c>
      <c r="BJ8">
        <f>SUM(AP8,AT8,AX8,BB8,BF8)</f>
        <v>0</v>
      </c>
      <c r="BK8">
        <f>SUM(BH8:BJ8)</f>
        <v>85</v>
      </c>
      <c r="BL8">
        <v>4</v>
      </c>
      <c r="BM8">
        <v>3</v>
      </c>
      <c r="BN8">
        <v>0</v>
      </c>
      <c r="BO8">
        <f>SUM(BL8:BN8)</f>
        <v>7</v>
      </c>
      <c r="BP8">
        <v>0</v>
      </c>
      <c r="BQ8">
        <v>0</v>
      </c>
      <c r="BR8">
        <v>0</v>
      </c>
      <c r="BS8">
        <f>SUM(BP8:BR8)</f>
        <v>0</v>
      </c>
      <c r="BT8">
        <v>0</v>
      </c>
      <c r="BU8">
        <v>0</v>
      </c>
      <c r="BV8">
        <v>0</v>
      </c>
      <c r="BW8">
        <f>SUM(BT8:BV8)</f>
        <v>0</v>
      </c>
      <c r="BX8">
        <v>0</v>
      </c>
      <c r="BY8">
        <v>0</v>
      </c>
      <c r="BZ8">
        <v>0</v>
      </c>
      <c r="CA8">
        <f>SUM(BX8:BZ8)</f>
        <v>0</v>
      </c>
      <c r="CB8">
        <v>0</v>
      </c>
      <c r="CC8">
        <v>0</v>
      </c>
      <c r="CD8">
        <v>0</v>
      </c>
      <c r="CE8">
        <f>SUM(CB8:CD8)</f>
        <v>0</v>
      </c>
      <c r="CF8">
        <v>0</v>
      </c>
      <c r="CG8">
        <v>0</v>
      </c>
      <c r="CH8">
        <v>0</v>
      </c>
      <c r="CI8">
        <f>SUM(CF8:CH8)</f>
        <v>0</v>
      </c>
      <c r="CJ8">
        <v>0</v>
      </c>
      <c r="CK8">
        <v>0</v>
      </c>
      <c r="CL8">
        <v>0</v>
      </c>
      <c r="CM8">
        <f>SUM(CJ8:CL8)</f>
        <v>0</v>
      </c>
      <c r="CN8">
        <v>0</v>
      </c>
      <c r="CO8">
        <v>3</v>
      </c>
      <c r="CP8">
        <v>0</v>
      </c>
      <c r="CQ8">
        <f>SUM(CN8:CP8)</f>
        <v>3</v>
      </c>
      <c r="CR8">
        <f>AJ8-BL8-BP8-BT8-BX8-CB8-CF8-CJ8-CN8</f>
        <v>31</v>
      </c>
      <c r="CS8">
        <f>AK8-BM8-BQ8-BU8-BY8-CC8-CG8-CK8-CO8</f>
        <v>44</v>
      </c>
      <c r="CT8">
        <f>AL8-BN8-BR8-BV8-BZ8-CD8-CH8-CL8-CP8</f>
        <v>0</v>
      </c>
      <c r="CU8">
        <f>SUM(CR8:CT8)</f>
        <v>75</v>
      </c>
      <c r="CV8">
        <f>SUM(BL8,BP8,BT8,BX8,CB8,CF8,CJ8,CN8,CR8)</f>
        <v>35</v>
      </c>
      <c r="CW8">
        <f>SUM(BM8,BQ8,BU8,BY8,CC8,CG8,CK8,CO8,CS8)</f>
        <v>50</v>
      </c>
      <c r="CX8">
        <f>SUM(BN8,BR8,BV8,BZ8,CD8,CH8,CL8,CP8,CT8)</f>
        <v>0</v>
      </c>
      <c r="CY8">
        <f t="shared" si="0"/>
        <v>85</v>
      </c>
    </row>
    <row r="9" spans="1:103" x14ac:dyDescent="0.25">
      <c r="A9">
        <v>6</v>
      </c>
      <c r="B9" t="s">
        <v>56</v>
      </c>
      <c r="C9" t="s">
        <v>64</v>
      </c>
      <c r="D9" s="5">
        <v>45435</v>
      </c>
      <c r="E9" t="s">
        <v>44</v>
      </c>
      <c r="F9" t="s">
        <v>40</v>
      </c>
      <c r="G9" t="s">
        <v>40</v>
      </c>
      <c r="H9" t="s">
        <v>65</v>
      </c>
      <c r="I9" t="s">
        <v>33</v>
      </c>
      <c r="J9" t="s">
        <v>119</v>
      </c>
      <c r="K9">
        <f>AM9</f>
        <v>100</v>
      </c>
      <c r="L9">
        <v>0</v>
      </c>
      <c r="M9">
        <v>0</v>
      </c>
      <c r="N9">
        <v>0</v>
      </c>
      <c r="O9">
        <f>SUM(L9:N9)</f>
        <v>0</v>
      </c>
      <c r="P9">
        <v>0</v>
      </c>
      <c r="Q9">
        <v>0</v>
      </c>
      <c r="R9">
        <v>0</v>
      </c>
      <c r="S9">
        <f>SUM(P9:R9)</f>
        <v>0</v>
      </c>
      <c r="T9">
        <v>0</v>
      </c>
      <c r="U9">
        <v>1</v>
      </c>
      <c r="V9">
        <v>0</v>
      </c>
      <c r="W9">
        <f>SUM(T9:V9)</f>
        <v>1</v>
      </c>
      <c r="X9">
        <v>7</v>
      </c>
      <c r="Y9">
        <v>41</v>
      </c>
      <c r="Z9">
        <v>0</v>
      </c>
      <c r="AA9">
        <f>SUM(X9:Z9)</f>
        <v>48</v>
      </c>
      <c r="AB9">
        <v>18</v>
      </c>
      <c r="AC9">
        <v>32</v>
      </c>
      <c r="AD9">
        <v>0</v>
      </c>
      <c r="AE9">
        <f>SUM(AB9:AD9)</f>
        <v>50</v>
      </c>
      <c r="AF9">
        <v>0</v>
      </c>
      <c r="AG9">
        <v>1</v>
      </c>
      <c r="AH9">
        <v>0</v>
      </c>
      <c r="AI9">
        <f>SUM(AF9:AH9)</f>
        <v>1</v>
      </c>
      <c r="AJ9">
        <f>SUM(L9,P9,T9,X9,AB9,AF9)</f>
        <v>25</v>
      </c>
      <c r="AK9">
        <f>SUM(M9,Q9,U9,Y9,AC9,AG9)</f>
        <v>75</v>
      </c>
      <c r="AL9">
        <f>SUM(N9,R9,V9,Z9,AD9,AH9)</f>
        <v>0</v>
      </c>
      <c r="AM9">
        <f>SUM(AJ9:AL9)</f>
        <v>100</v>
      </c>
      <c r="AN9">
        <v>1</v>
      </c>
      <c r="AO9">
        <v>33</v>
      </c>
      <c r="AP9">
        <v>0</v>
      </c>
      <c r="AQ9">
        <f>SUM(AN9:AP9)</f>
        <v>34</v>
      </c>
      <c r="AR9">
        <v>0</v>
      </c>
      <c r="AS9">
        <v>0</v>
      </c>
      <c r="AT9">
        <v>0</v>
      </c>
      <c r="AU9">
        <f>SUM(AR9:AT9)</f>
        <v>0</v>
      </c>
      <c r="AV9">
        <v>0</v>
      </c>
      <c r="AW9">
        <v>1</v>
      </c>
      <c r="AX9">
        <v>0</v>
      </c>
      <c r="AY9">
        <f>SUM(AV9:AX9)</f>
        <v>1</v>
      </c>
      <c r="AZ9">
        <f>AJ9-AN9-AR9-AV9-BD9</f>
        <v>24</v>
      </c>
      <c r="BA9">
        <f>AK9-AO9-AS9-AW9-BE9</f>
        <v>41</v>
      </c>
      <c r="BB9">
        <f>AL9-AP9-AT9-AX9-BF9</f>
        <v>0</v>
      </c>
      <c r="BC9">
        <f>SUM(AZ9:BB9)</f>
        <v>65</v>
      </c>
      <c r="BD9">
        <v>0</v>
      </c>
      <c r="BE9">
        <v>0</v>
      </c>
      <c r="BF9">
        <v>0</v>
      </c>
      <c r="BG9">
        <f>SUM(BD9:BF9)</f>
        <v>0</v>
      </c>
      <c r="BH9">
        <f>SUM(AN9,AR9,AV9,AZ9,BD9)</f>
        <v>25</v>
      </c>
      <c r="BI9">
        <f>SUM(AO9,AS9,AW9,BA9,BE9)</f>
        <v>75</v>
      </c>
      <c r="BJ9">
        <f>SUM(AP9,AT9,AX9,BB9,BF9)</f>
        <v>0</v>
      </c>
      <c r="BK9">
        <f>SUM(BH9:BJ9)</f>
        <v>100</v>
      </c>
      <c r="BL9">
        <v>0</v>
      </c>
      <c r="BM9">
        <v>3</v>
      </c>
      <c r="BN9">
        <v>0</v>
      </c>
      <c r="BO9">
        <f>SUM(BL9:BN9)</f>
        <v>3</v>
      </c>
      <c r="BP9">
        <v>0</v>
      </c>
      <c r="BQ9">
        <v>0</v>
      </c>
      <c r="BR9">
        <v>0</v>
      </c>
      <c r="BS9">
        <f>SUM(BP9:BR9)</f>
        <v>0</v>
      </c>
      <c r="BT9">
        <v>0</v>
      </c>
      <c r="BU9">
        <v>2</v>
      </c>
      <c r="BV9">
        <v>0</v>
      </c>
      <c r="BW9">
        <f>SUM(BT9:BV9)</f>
        <v>2</v>
      </c>
      <c r="BX9">
        <v>0</v>
      </c>
      <c r="BY9">
        <v>1</v>
      </c>
      <c r="BZ9">
        <v>0</v>
      </c>
      <c r="CA9">
        <f>SUM(BX9:BZ9)</f>
        <v>1</v>
      </c>
      <c r="CB9">
        <v>0</v>
      </c>
      <c r="CC9">
        <v>0</v>
      </c>
      <c r="CD9">
        <v>0</v>
      </c>
      <c r="CE9">
        <f>SUM(CB9:CD9)</f>
        <v>0</v>
      </c>
      <c r="CF9">
        <v>0</v>
      </c>
      <c r="CG9">
        <v>0</v>
      </c>
      <c r="CH9">
        <v>0</v>
      </c>
      <c r="CI9">
        <f>SUM(CF9:CH9)</f>
        <v>0</v>
      </c>
      <c r="CJ9">
        <v>0</v>
      </c>
      <c r="CK9">
        <v>0</v>
      </c>
      <c r="CL9">
        <v>0</v>
      </c>
      <c r="CM9">
        <f>SUM(CJ9:CL9)</f>
        <v>0</v>
      </c>
      <c r="CN9">
        <v>0</v>
      </c>
      <c r="CO9">
        <v>1</v>
      </c>
      <c r="CP9">
        <v>0</v>
      </c>
      <c r="CQ9">
        <f>SUM(CN9:CP9)</f>
        <v>1</v>
      </c>
      <c r="CR9">
        <f>AJ9-BL9-BP9-BT9-BX9-CB9-CF9-CJ9-CN9</f>
        <v>25</v>
      </c>
      <c r="CS9">
        <f>AK9-BM9-BQ9-BU9-BY9-CC9-CG9-CK9-CO9</f>
        <v>68</v>
      </c>
      <c r="CT9">
        <f>AL9-BN9-BR9-BV9-BZ9-CD9-CH9-CL9-CP9</f>
        <v>0</v>
      </c>
      <c r="CU9">
        <f>SUM(CR9:CT9)</f>
        <v>93</v>
      </c>
      <c r="CV9">
        <f>SUM(BL9,BP9,BT9,BX9,CB9,CF9,CJ9,CN9,CR9)</f>
        <v>25</v>
      </c>
      <c r="CW9">
        <f>SUM(BM9,BQ9,BU9,BY9,CC9,CG9,CK9,CO9,CS9)</f>
        <v>75</v>
      </c>
      <c r="CX9">
        <f>SUM(BN9,BR9,BV9,BZ9,CD9,CH9,CL9,CP9,CT9)</f>
        <v>0</v>
      </c>
      <c r="CY9">
        <f t="shared" si="0"/>
        <v>100</v>
      </c>
    </row>
    <row r="10" spans="1:103" x14ac:dyDescent="0.25">
      <c r="A10">
        <v>7</v>
      </c>
      <c r="B10" t="s">
        <v>56</v>
      </c>
      <c r="C10" t="s">
        <v>66</v>
      </c>
      <c r="D10" s="5">
        <v>45435</v>
      </c>
      <c r="E10" t="s">
        <v>44</v>
      </c>
      <c r="F10" t="s">
        <v>40</v>
      </c>
      <c r="G10" t="s">
        <v>40</v>
      </c>
      <c r="H10" t="s">
        <v>65</v>
      </c>
      <c r="I10" t="s">
        <v>33</v>
      </c>
      <c r="J10" t="s">
        <v>119</v>
      </c>
      <c r="K10">
        <f>AM10</f>
        <v>50</v>
      </c>
      <c r="L10">
        <v>0</v>
      </c>
      <c r="M10">
        <v>0</v>
      </c>
      <c r="N10">
        <v>0</v>
      </c>
      <c r="O10">
        <f>SUM(L10:N10)</f>
        <v>0</v>
      </c>
      <c r="P10">
        <v>0</v>
      </c>
      <c r="Q10">
        <v>0</v>
      </c>
      <c r="R10">
        <v>0</v>
      </c>
      <c r="S10">
        <f>SUM(P10:R10)</f>
        <v>0</v>
      </c>
      <c r="T10">
        <v>0</v>
      </c>
      <c r="U10">
        <v>0</v>
      </c>
      <c r="V10">
        <v>0</v>
      </c>
      <c r="W10">
        <f>SUM(T10:V10)</f>
        <v>0</v>
      </c>
      <c r="X10">
        <v>10</v>
      </c>
      <c r="Y10">
        <v>9</v>
      </c>
      <c r="Z10">
        <v>0</v>
      </c>
      <c r="AA10">
        <f>SUM(X10:Z10)</f>
        <v>19</v>
      </c>
      <c r="AB10">
        <v>16</v>
      </c>
      <c r="AC10">
        <v>14</v>
      </c>
      <c r="AD10">
        <v>0</v>
      </c>
      <c r="AE10">
        <f>SUM(AB10:AD10)</f>
        <v>30</v>
      </c>
      <c r="AF10">
        <v>0</v>
      </c>
      <c r="AG10">
        <v>1</v>
      </c>
      <c r="AH10">
        <v>0</v>
      </c>
      <c r="AI10">
        <f>SUM(AF10:AH10)</f>
        <v>1</v>
      </c>
      <c r="AJ10">
        <f>SUM(L10,P10,T10,X10,AB10,AF10)</f>
        <v>26</v>
      </c>
      <c r="AK10">
        <f>SUM(M10,Q10,U10,Y10,AC10,AG10)</f>
        <v>24</v>
      </c>
      <c r="AL10">
        <f>SUM(N10,R10,V10,Z10,AD10,AH10)</f>
        <v>0</v>
      </c>
      <c r="AM10">
        <f>SUM(AJ10:AL10)</f>
        <v>50</v>
      </c>
      <c r="AN10">
        <v>12</v>
      </c>
      <c r="AO10">
        <v>11</v>
      </c>
      <c r="AP10">
        <v>0</v>
      </c>
      <c r="AQ10">
        <f>SUM(AN10:AP10)</f>
        <v>23</v>
      </c>
      <c r="AR10">
        <v>0</v>
      </c>
      <c r="AS10">
        <v>0</v>
      </c>
      <c r="AT10">
        <v>0</v>
      </c>
      <c r="AU10">
        <f>SUM(AR10:AT10)</f>
        <v>0</v>
      </c>
      <c r="AV10">
        <v>0</v>
      </c>
      <c r="AW10">
        <v>0</v>
      </c>
      <c r="AX10">
        <v>0</v>
      </c>
      <c r="AY10">
        <f>SUM(AV10:AX10)</f>
        <v>0</v>
      </c>
      <c r="AZ10">
        <f>AJ10-AN10-AR10-AV10-BD10</f>
        <v>14</v>
      </c>
      <c r="BA10">
        <f>AK10-AO10-AS10-AW10-BE10</f>
        <v>13</v>
      </c>
      <c r="BB10">
        <f>AL10-AP10-AT10-AX10-BF10</f>
        <v>0</v>
      </c>
      <c r="BC10">
        <f>SUM(AZ10:BB10)</f>
        <v>27</v>
      </c>
      <c r="BD10">
        <v>0</v>
      </c>
      <c r="BE10">
        <v>0</v>
      </c>
      <c r="BF10">
        <v>0</v>
      </c>
      <c r="BG10">
        <f>SUM(BD10:BF10)</f>
        <v>0</v>
      </c>
      <c r="BH10">
        <f>SUM(AN10,AR10,AV10,AZ10,BD10)</f>
        <v>26</v>
      </c>
      <c r="BI10">
        <f>SUM(AO10,AS10,AW10,BA10,BE10)</f>
        <v>24</v>
      </c>
      <c r="BJ10">
        <f>SUM(AP10,AT10,AX10,BB10,BF10)</f>
        <v>0</v>
      </c>
      <c r="BK10">
        <f>SUM(BH10:BJ10)</f>
        <v>50</v>
      </c>
      <c r="BL10">
        <v>2</v>
      </c>
      <c r="BM10">
        <v>0</v>
      </c>
      <c r="BN10">
        <v>0</v>
      </c>
      <c r="BO10">
        <f>SUM(BL10:BN10)</f>
        <v>2</v>
      </c>
      <c r="BP10">
        <v>0</v>
      </c>
      <c r="BQ10">
        <v>0</v>
      </c>
      <c r="BR10">
        <v>0</v>
      </c>
      <c r="BS10">
        <f>SUM(BP10:BR10)</f>
        <v>0</v>
      </c>
      <c r="BT10">
        <v>0</v>
      </c>
      <c r="BU10">
        <v>0</v>
      </c>
      <c r="BV10">
        <v>0</v>
      </c>
      <c r="BW10">
        <f>SUM(BT10:BV10)</f>
        <v>0</v>
      </c>
      <c r="BX10">
        <v>0</v>
      </c>
      <c r="BY10">
        <v>0</v>
      </c>
      <c r="BZ10">
        <v>0</v>
      </c>
      <c r="CA10">
        <f>SUM(BX10:BZ10)</f>
        <v>0</v>
      </c>
      <c r="CB10">
        <v>0</v>
      </c>
      <c r="CC10">
        <v>0</v>
      </c>
      <c r="CD10">
        <v>0</v>
      </c>
      <c r="CE10">
        <f>SUM(CB10:CD10)</f>
        <v>0</v>
      </c>
      <c r="CF10">
        <v>0</v>
      </c>
      <c r="CG10">
        <v>0</v>
      </c>
      <c r="CH10">
        <v>0</v>
      </c>
      <c r="CI10">
        <f>SUM(CF10:CH10)</f>
        <v>0</v>
      </c>
      <c r="CJ10">
        <v>0</v>
      </c>
      <c r="CK10">
        <v>0</v>
      </c>
      <c r="CL10">
        <v>0</v>
      </c>
      <c r="CM10">
        <f>SUM(CJ10:CL10)</f>
        <v>0</v>
      </c>
      <c r="CN10">
        <v>2</v>
      </c>
      <c r="CO10">
        <v>1</v>
      </c>
      <c r="CP10">
        <v>0</v>
      </c>
      <c r="CQ10">
        <f>SUM(CN10:CP10)</f>
        <v>3</v>
      </c>
      <c r="CR10">
        <f>AJ10-BL10-BP10-BT10-BX10-CB10-CF10-CJ10-CN10</f>
        <v>22</v>
      </c>
      <c r="CS10">
        <f>AK10-BM10-BQ10-BU10-BY10-CC10-CG10-CK10-CO10</f>
        <v>23</v>
      </c>
      <c r="CT10">
        <f>AL10-BN10-BR10-BV10-BZ10-CD10-CH10-CL10-CP10</f>
        <v>0</v>
      </c>
      <c r="CU10">
        <f>SUM(CR10:CT10)</f>
        <v>45</v>
      </c>
      <c r="CV10">
        <f>SUM(BL10,BP10,BT10,BX10,CB10,CF10,CJ10,CN10,CR10)</f>
        <v>26</v>
      </c>
      <c r="CW10">
        <f>SUM(BM10,BQ10,BU10,BY10,CC10,CG10,CK10,CO10,CS10)</f>
        <v>24</v>
      </c>
      <c r="CX10">
        <f>SUM(BN10,BR10,BV10,BZ10,CD10,CH10,CL10,CP10,CT10)</f>
        <v>0</v>
      </c>
      <c r="CY10">
        <f t="shared" si="0"/>
        <v>50</v>
      </c>
    </row>
    <row r="11" spans="1:103" x14ac:dyDescent="0.25">
      <c r="A11">
        <v>8</v>
      </c>
      <c r="B11" t="s">
        <v>34</v>
      </c>
      <c r="C11" t="s">
        <v>74</v>
      </c>
      <c r="D11" s="5">
        <v>45437</v>
      </c>
      <c r="E11" t="s">
        <v>44</v>
      </c>
      <c r="F11" t="s">
        <v>31</v>
      </c>
      <c r="G11" t="s">
        <v>31</v>
      </c>
      <c r="H11" t="s">
        <v>75</v>
      </c>
      <c r="I11" t="s">
        <v>50</v>
      </c>
      <c r="J11" t="s">
        <v>1</v>
      </c>
      <c r="K11">
        <f>AM11</f>
        <v>95</v>
      </c>
      <c r="L11">
        <v>0</v>
      </c>
      <c r="M11">
        <v>0</v>
      </c>
      <c r="N11">
        <v>0</v>
      </c>
      <c r="O11">
        <f>SUM(L11:N11)</f>
        <v>0</v>
      </c>
      <c r="P11">
        <v>0</v>
      </c>
      <c r="Q11">
        <v>0</v>
      </c>
      <c r="R11">
        <v>0</v>
      </c>
      <c r="S11">
        <f>SUM(P11:R11)</f>
        <v>0</v>
      </c>
      <c r="T11">
        <v>9</v>
      </c>
      <c r="U11">
        <v>12</v>
      </c>
      <c r="V11">
        <v>0</v>
      </c>
      <c r="W11">
        <f>SUM(T11:V11)</f>
        <v>21</v>
      </c>
      <c r="X11">
        <v>23</v>
      </c>
      <c r="Y11">
        <v>15</v>
      </c>
      <c r="Z11">
        <v>0</v>
      </c>
      <c r="AA11">
        <f>SUM(X11:Z11)</f>
        <v>38</v>
      </c>
      <c r="AB11">
        <v>15</v>
      </c>
      <c r="AC11">
        <v>21</v>
      </c>
      <c r="AD11">
        <v>0</v>
      </c>
      <c r="AE11">
        <f>SUM(AB11:AD11)</f>
        <v>36</v>
      </c>
      <c r="AF11">
        <v>0</v>
      </c>
      <c r="AG11">
        <v>0</v>
      </c>
      <c r="AH11">
        <v>0</v>
      </c>
      <c r="AI11">
        <f>SUM(AF11:AH11)</f>
        <v>0</v>
      </c>
      <c r="AJ11">
        <f>SUM(L11,P11,T11,X11,AB11,AF11)</f>
        <v>47</v>
      </c>
      <c r="AK11">
        <f>SUM(M11,Q11,U11,Y11,AC11,AG11)</f>
        <v>48</v>
      </c>
      <c r="AL11">
        <f>SUM(N11,R11,V11,Z11,AD11,AH11)</f>
        <v>0</v>
      </c>
      <c r="AM11">
        <f>SUM(AJ11:AL11)</f>
        <v>95</v>
      </c>
      <c r="AN11">
        <v>0</v>
      </c>
      <c r="AO11">
        <v>0</v>
      </c>
      <c r="AP11">
        <v>0</v>
      </c>
      <c r="AQ11">
        <f>SUM(AN11:AP11)</f>
        <v>0</v>
      </c>
      <c r="AR11">
        <v>0</v>
      </c>
      <c r="AS11">
        <v>0</v>
      </c>
      <c r="AT11">
        <v>0</v>
      </c>
      <c r="AU11">
        <f>SUM(AR11:AT11)</f>
        <v>0</v>
      </c>
      <c r="AV11">
        <v>0</v>
      </c>
      <c r="AW11">
        <v>0</v>
      </c>
      <c r="AX11">
        <v>0</v>
      </c>
      <c r="AY11">
        <f>SUM(AV11:AX11)</f>
        <v>0</v>
      </c>
      <c r="AZ11">
        <f>AJ11-AN11-AR11-AV11-BD11</f>
        <v>47</v>
      </c>
      <c r="BA11">
        <f>AK11-AO11-AS11-AW11-BE11</f>
        <v>48</v>
      </c>
      <c r="BB11">
        <f>AL11-AP11-AT11-AX11-BF11</f>
        <v>0</v>
      </c>
      <c r="BC11">
        <f>SUM(AZ11:BB11)</f>
        <v>95</v>
      </c>
      <c r="BD11">
        <v>0</v>
      </c>
      <c r="BE11">
        <v>0</v>
      </c>
      <c r="BF11">
        <v>0</v>
      </c>
      <c r="BG11">
        <f>SUM(BD11:BF11)</f>
        <v>0</v>
      </c>
      <c r="BH11">
        <f>SUM(AN11,AR11,AV11,AZ11,BD11)</f>
        <v>47</v>
      </c>
      <c r="BI11">
        <f>SUM(AO11,AS11,AW11,BA11,BE11)</f>
        <v>48</v>
      </c>
      <c r="BJ11">
        <f>SUM(AP11,AT11,AX11,BB11,BF11)</f>
        <v>0</v>
      </c>
      <c r="BK11">
        <f>SUM(BH11:BJ11)</f>
        <v>95</v>
      </c>
      <c r="BL11">
        <v>0</v>
      </c>
      <c r="BM11">
        <v>0</v>
      </c>
      <c r="BN11">
        <v>0</v>
      </c>
      <c r="BO11">
        <f>SUM(BL11:BN11)</f>
        <v>0</v>
      </c>
      <c r="BP11">
        <v>0</v>
      </c>
      <c r="BQ11">
        <v>0</v>
      </c>
      <c r="BR11">
        <v>0</v>
      </c>
      <c r="BS11">
        <f>SUM(BP11:BR11)</f>
        <v>0</v>
      </c>
      <c r="BT11">
        <v>0</v>
      </c>
      <c r="BU11">
        <v>0</v>
      </c>
      <c r="BV11">
        <v>0</v>
      </c>
      <c r="BW11">
        <f>SUM(BT11:BV11)</f>
        <v>0</v>
      </c>
      <c r="BX11">
        <v>0</v>
      </c>
      <c r="BY11">
        <v>0</v>
      </c>
      <c r="BZ11">
        <v>0</v>
      </c>
      <c r="CA11">
        <f>SUM(BX11:BZ11)</f>
        <v>0</v>
      </c>
      <c r="CB11">
        <v>0</v>
      </c>
      <c r="CC11">
        <v>0</v>
      </c>
      <c r="CD11">
        <v>0</v>
      </c>
      <c r="CE11">
        <f>SUM(CB11:CD11)</f>
        <v>0</v>
      </c>
      <c r="CF11">
        <v>0</v>
      </c>
      <c r="CG11">
        <v>0</v>
      </c>
      <c r="CH11">
        <v>0</v>
      </c>
      <c r="CI11">
        <f>SUM(CF11:CH11)</f>
        <v>0</v>
      </c>
      <c r="CJ11">
        <v>0</v>
      </c>
      <c r="CK11">
        <v>0</v>
      </c>
      <c r="CL11">
        <v>0</v>
      </c>
      <c r="CM11">
        <f>SUM(CJ11:CL11)</f>
        <v>0</v>
      </c>
      <c r="CN11">
        <v>0</v>
      </c>
      <c r="CO11">
        <v>0</v>
      </c>
      <c r="CP11">
        <v>0</v>
      </c>
      <c r="CQ11">
        <f>SUM(CN11:CP11)</f>
        <v>0</v>
      </c>
      <c r="CR11">
        <f>AJ11-BL11-BP11-BT11-BX11-CB11-CF11-CJ11-CN11</f>
        <v>47</v>
      </c>
      <c r="CS11">
        <f>AK11-BM11-BQ11-BU11-BY11-CC11-CG11-CK11-CO11</f>
        <v>48</v>
      </c>
      <c r="CT11">
        <f>AL11-BN11-BR11-BV11-BZ11-CD11-CH11-CL11-CP11</f>
        <v>0</v>
      </c>
      <c r="CU11">
        <f>SUM(CR11:CT11)</f>
        <v>95</v>
      </c>
      <c r="CV11">
        <f>SUM(BL11,BP11,BT11,BX11,CB11,CF11,CJ11,CN11,CR11)</f>
        <v>47</v>
      </c>
      <c r="CW11">
        <f>SUM(BM11,BQ11,BU11,BY11,CC11,CG11,CK11,CO11,CS11)</f>
        <v>48</v>
      </c>
      <c r="CX11">
        <f>SUM(BN11,BR11,BV11,BZ11,CD11,CH11,CL11,CP11,CT11)</f>
        <v>0</v>
      </c>
      <c r="CY11">
        <f>SUM(CV11:CX11)</f>
        <v>95</v>
      </c>
    </row>
    <row r="12" spans="1:103" x14ac:dyDescent="0.25">
      <c r="A12">
        <v>9</v>
      </c>
      <c r="B12" t="s">
        <v>30</v>
      </c>
      <c r="C12" t="s">
        <v>67</v>
      </c>
      <c r="D12" s="5">
        <v>45440</v>
      </c>
      <c r="E12" t="s">
        <v>44</v>
      </c>
      <c r="F12" t="s">
        <v>31</v>
      </c>
      <c r="G12" t="s">
        <v>68</v>
      </c>
      <c r="H12" t="s">
        <v>69</v>
      </c>
      <c r="I12" t="s">
        <v>9</v>
      </c>
      <c r="J12" t="s">
        <v>120</v>
      </c>
      <c r="K12">
        <f>AM12</f>
        <v>350</v>
      </c>
      <c r="L12">
        <v>0</v>
      </c>
      <c r="M12">
        <v>0</v>
      </c>
      <c r="N12">
        <v>0</v>
      </c>
      <c r="O12">
        <f>SUM(L12:N12)</f>
        <v>0</v>
      </c>
      <c r="P12">
        <v>0</v>
      </c>
      <c r="Q12">
        <v>0</v>
      </c>
      <c r="R12">
        <v>0</v>
      </c>
      <c r="S12">
        <f>SUM(P12:R12)</f>
        <v>0</v>
      </c>
      <c r="T12">
        <v>0</v>
      </c>
      <c r="U12">
        <v>0</v>
      </c>
      <c r="V12">
        <v>0</v>
      </c>
      <c r="W12">
        <f>SUM(T12:V12)</f>
        <v>0</v>
      </c>
      <c r="X12">
        <v>94</v>
      </c>
      <c r="Y12">
        <v>0</v>
      </c>
      <c r="Z12">
        <v>0</v>
      </c>
      <c r="AA12">
        <f>SUM(X12:Z12)</f>
        <v>94</v>
      </c>
      <c r="AB12">
        <v>233</v>
      </c>
      <c r="AC12">
        <v>0</v>
      </c>
      <c r="AD12">
        <v>0</v>
      </c>
      <c r="AE12">
        <f>SUM(AB12:AD12)</f>
        <v>233</v>
      </c>
      <c r="AF12">
        <v>23</v>
      </c>
      <c r="AG12">
        <v>0</v>
      </c>
      <c r="AH12">
        <v>0</v>
      </c>
      <c r="AI12">
        <f>SUM(AF12:AH12)</f>
        <v>23</v>
      </c>
      <c r="AJ12">
        <f>SUM(L12,P12,T12,X12,AB12,AF12)</f>
        <v>350</v>
      </c>
      <c r="AK12">
        <f>SUM(M12,Q12,U12,Y12,AC12,AG12)</f>
        <v>0</v>
      </c>
      <c r="AL12">
        <f>SUM(N12,R12,V12,Z12,AD12,AH12)</f>
        <v>0</v>
      </c>
      <c r="AM12">
        <f>SUM(AJ12:AL12)</f>
        <v>350</v>
      </c>
      <c r="AN12">
        <v>0</v>
      </c>
      <c r="AO12">
        <v>0</v>
      </c>
      <c r="AP12">
        <v>0</v>
      </c>
      <c r="AQ12">
        <f>SUM(AN12:AP12)</f>
        <v>0</v>
      </c>
      <c r="AR12">
        <v>0</v>
      </c>
      <c r="AS12">
        <v>0</v>
      </c>
      <c r="AT12">
        <v>0</v>
      </c>
      <c r="AU12">
        <f>SUM(AR12:AT12)</f>
        <v>0</v>
      </c>
      <c r="AV12">
        <v>0</v>
      </c>
      <c r="AW12">
        <v>0</v>
      </c>
      <c r="AX12">
        <v>0</v>
      </c>
      <c r="AY12">
        <f>SUM(AV12:AX12)</f>
        <v>0</v>
      </c>
      <c r="AZ12">
        <f>AJ12-AN12-AR12-AV12-BD12</f>
        <v>350</v>
      </c>
      <c r="BA12">
        <f>AK12-AO12-AS12-AW12-BE12</f>
        <v>0</v>
      </c>
      <c r="BB12">
        <f>AL12-AP12-AT12-AX12-BF12</f>
        <v>0</v>
      </c>
      <c r="BC12">
        <f>SUM(AZ12:BB12)</f>
        <v>350</v>
      </c>
      <c r="BD12">
        <v>0</v>
      </c>
      <c r="BE12">
        <v>0</v>
      </c>
      <c r="BF12">
        <v>0</v>
      </c>
      <c r="BG12">
        <f>SUM(BD12:BF12)</f>
        <v>0</v>
      </c>
      <c r="BH12">
        <f>SUM(AN12,AR12,AV12,AZ12,BD12)</f>
        <v>350</v>
      </c>
      <c r="BI12">
        <f>SUM(AO12,AS12,AW12,BA12,BE12)</f>
        <v>0</v>
      </c>
      <c r="BJ12">
        <f>SUM(AP12,AT12,AX12,BB12,BF12)</f>
        <v>0</v>
      </c>
      <c r="BK12">
        <f>SUM(BH12:BJ12)</f>
        <v>350</v>
      </c>
      <c r="BL12">
        <v>0</v>
      </c>
      <c r="BM12">
        <v>0</v>
      </c>
      <c r="BN12">
        <v>0</v>
      </c>
      <c r="BO12">
        <f>SUM(BL12:BN12)</f>
        <v>0</v>
      </c>
      <c r="BP12">
        <v>0</v>
      </c>
      <c r="BQ12">
        <v>0</v>
      </c>
      <c r="BR12">
        <v>0</v>
      </c>
      <c r="BS12">
        <f>SUM(BP12:BR12)</f>
        <v>0</v>
      </c>
      <c r="BT12">
        <v>0</v>
      </c>
      <c r="BU12">
        <v>0</v>
      </c>
      <c r="BV12">
        <v>0</v>
      </c>
      <c r="BW12">
        <f>SUM(BT12:BV12)</f>
        <v>0</v>
      </c>
      <c r="BX12">
        <v>0</v>
      </c>
      <c r="BY12">
        <v>0</v>
      </c>
      <c r="BZ12">
        <v>0</v>
      </c>
      <c r="CA12">
        <f>SUM(BX12:BZ12)</f>
        <v>0</v>
      </c>
      <c r="CB12">
        <v>0</v>
      </c>
      <c r="CC12">
        <v>0</v>
      </c>
      <c r="CD12">
        <v>0</v>
      </c>
      <c r="CE12">
        <f>SUM(CB12:CD12)</f>
        <v>0</v>
      </c>
      <c r="CF12">
        <v>0</v>
      </c>
      <c r="CG12">
        <v>0</v>
      </c>
      <c r="CH12">
        <v>0</v>
      </c>
      <c r="CI12">
        <f>SUM(CF12:CH12)</f>
        <v>0</v>
      </c>
      <c r="CJ12">
        <v>0</v>
      </c>
      <c r="CK12">
        <v>0</v>
      </c>
      <c r="CL12">
        <v>0</v>
      </c>
      <c r="CM12">
        <f>SUM(CJ12:CL12)</f>
        <v>0</v>
      </c>
      <c r="CN12">
        <v>0</v>
      </c>
      <c r="CO12">
        <v>0</v>
      </c>
      <c r="CP12">
        <v>0</v>
      </c>
      <c r="CQ12">
        <f>SUM(CN12:CP12)</f>
        <v>0</v>
      </c>
      <c r="CR12">
        <f>AJ12-BL12-BP12-BT12-BX12-CB12-CF12-CJ12-CN12</f>
        <v>350</v>
      </c>
      <c r="CS12">
        <f>AK12-BM12-BQ12-BU12-BY12-CC12-CG12-CK12-CO12</f>
        <v>0</v>
      </c>
      <c r="CT12">
        <f>AL12-BN12-BR12-BV12-BZ12-CD12-CH12-CL12-CP12</f>
        <v>0</v>
      </c>
      <c r="CU12">
        <f>SUM(CR12:CT12)</f>
        <v>350</v>
      </c>
      <c r="CV12">
        <f>SUM(BL12,BP12,BT12,BX12,CB12,CF12,CJ12,CN12,CR12)</f>
        <v>350</v>
      </c>
      <c r="CW12">
        <f>SUM(BM12,BQ12,BU12,BY12,CC12,CG12,CK12,CO12,CS12)</f>
        <v>0</v>
      </c>
      <c r="CX12">
        <f>SUM(BN12,BR12,BV12,BZ12,CD12,CH12,CL12,CP12,CT12)</f>
        <v>0</v>
      </c>
      <c r="CY12">
        <f t="shared" si="0"/>
        <v>350</v>
      </c>
    </row>
    <row r="13" spans="1:103" x14ac:dyDescent="0.25">
      <c r="A13">
        <v>10</v>
      </c>
      <c r="B13" t="s">
        <v>34</v>
      </c>
      <c r="C13" t="s">
        <v>90</v>
      </c>
      <c r="D13" s="5">
        <v>44715</v>
      </c>
      <c r="E13" t="s">
        <v>45</v>
      </c>
      <c r="F13" t="s">
        <v>31</v>
      </c>
      <c r="G13" t="s">
        <v>31</v>
      </c>
      <c r="H13" t="s">
        <v>78</v>
      </c>
      <c r="I13" t="s">
        <v>122</v>
      </c>
      <c r="J13" t="s">
        <v>1</v>
      </c>
      <c r="K13">
        <f>AM13</f>
        <v>195</v>
      </c>
      <c r="L13">
        <v>0</v>
      </c>
      <c r="M13">
        <v>0</v>
      </c>
      <c r="N13">
        <v>0</v>
      </c>
      <c r="O13">
        <f>SUM(L13:N13)</f>
        <v>0</v>
      </c>
      <c r="P13">
        <v>190</v>
      </c>
      <c r="Q13">
        <v>5</v>
      </c>
      <c r="R13">
        <v>0</v>
      </c>
      <c r="S13">
        <f>SUM(P13:R13)</f>
        <v>195</v>
      </c>
      <c r="T13">
        <v>0</v>
      </c>
      <c r="U13">
        <v>0</v>
      </c>
      <c r="V13">
        <v>0</v>
      </c>
      <c r="W13">
        <f>SUM(T13:V13)</f>
        <v>0</v>
      </c>
      <c r="X13">
        <v>0</v>
      </c>
      <c r="Y13">
        <v>0</v>
      </c>
      <c r="Z13">
        <v>0</v>
      </c>
      <c r="AA13">
        <f>SUM(X13:Z13)</f>
        <v>0</v>
      </c>
      <c r="AB13">
        <v>0</v>
      </c>
      <c r="AC13">
        <v>0</v>
      </c>
      <c r="AD13">
        <v>0</v>
      </c>
      <c r="AE13">
        <f>SUM(AB13:AD13)</f>
        <v>0</v>
      </c>
      <c r="AF13">
        <v>0</v>
      </c>
      <c r="AG13">
        <v>0</v>
      </c>
      <c r="AH13">
        <v>0</v>
      </c>
      <c r="AI13">
        <f>SUM(AF13:AH13)</f>
        <v>0</v>
      </c>
      <c r="AJ13">
        <f>SUM(L13,P13,T13,X13,AB13,AF13)</f>
        <v>190</v>
      </c>
      <c r="AK13">
        <f>SUM(M13,Q13,U13,Y13,AC13,AG13)</f>
        <v>5</v>
      </c>
      <c r="AL13">
        <f>SUM(N13,R13,V13,Z13,AD13,AH13)</f>
        <v>0</v>
      </c>
      <c r="AM13">
        <f>SUM(AJ13:AL13)</f>
        <v>195</v>
      </c>
      <c r="AN13">
        <v>0</v>
      </c>
      <c r="AO13">
        <v>0</v>
      </c>
      <c r="AP13">
        <v>0</v>
      </c>
      <c r="AQ13">
        <f>SUM(AN13:AP13)</f>
        <v>0</v>
      </c>
      <c r="AR13">
        <v>0</v>
      </c>
      <c r="AS13">
        <v>0</v>
      </c>
      <c r="AT13">
        <v>0</v>
      </c>
      <c r="AU13">
        <f>SUM(AR13:AT13)</f>
        <v>0</v>
      </c>
      <c r="AV13">
        <v>0</v>
      </c>
      <c r="AW13">
        <v>0</v>
      </c>
      <c r="AX13">
        <v>0</v>
      </c>
      <c r="AY13">
        <f>SUM(AV13:AX13)</f>
        <v>0</v>
      </c>
      <c r="AZ13">
        <f>AJ13-AN13-AR13-AV13-BD13</f>
        <v>190</v>
      </c>
      <c r="BA13">
        <f>AK13-AO13-AS13-AW13-BE13</f>
        <v>5</v>
      </c>
      <c r="BB13">
        <f>AL13-AP13-AT13-AX13-BF13</f>
        <v>0</v>
      </c>
      <c r="BC13">
        <f>SUM(AZ13:BB13)</f>
        <v>195</v>
      </c>
      <c r="BD13">
        <v>0</v>
      </c>
      <c r="BE13">
        <v>0</v>
      </c>
      <c r="BF13">
        <v>0</v>
      </c>
      <c r="BG13">
        <f>SUM(BD13:BF13)</f>
        <v>0</v>
      </c>
      <c r="BH13">
        <f>SUM(AN13,AR13,AV13,AZ13,BD13)</f>
        <v>190</v>
      </c>
      <c r="BI13">
        <f>SUM(AO13,AS13,AW13,BA13,BE13)</f>
        <v>5</v>
      </c>
      <c r="BJ13">
        <f>SUM(AP13,AT13,AX13,BB13,BF13)</f>
        <v>0</v>
      </c>
      <c r="BK13">
        <f>SUM(BH13:BJ13)</f>
        <v>195</v>
      </c>
      <c r="BL13">
        <v>0</v>
      </c>
      <c r="BM13">
        <v>0</v>
      </c>
      <c r="BN13">
        <v>0</v>
      </c>
      <c r="BO13">
        <f>SUM(BL13:BN13)</f>
        <v>0</v>
      </c>
      <c r="BP13">
        <v>0</v>
      </c>
      <c r="BQ13">
        <v>0</v>
      </c>
      <c r="BR13">
        <v>0</v>
      </c>
      <c r="BS13">
        <f>SUM(BP13:BR13)</f>
        <v>0</v>
      </c>
      <c r="BT13">
        <v>0</v>
      </c>
      <c r="BU13">
        <v>0</v>
      </c>
      <c r="BV13">
        <v>0</v>
      </c>
      <c r="BW13">
        <f>SUM(BT13:BV13)</f>
        <v>0</v>
      </c>
      <c r="BX13">
        <v>0</v>
      </c>
      <c r="BY13">
        <v>0</v>
      </c>
      <c r="BZ13">
        <v>0</v>
      </c>
      <c r="CA13">
        <f>SUM(BX13:BZ13)</f>
        <v>0</v>
      </c>
      <c r="CB13">
        <v>0</v>
      </c>
      <c r="CC13">
        <v>0</v>
      </c>
      <c r="CD13">
        <v>0</v>
      </c>
      <c r="CE13">
        <f>SUM(CB13:CD13)</f>
        <v>0</v>
      </c>
      <c r="CF13">
        <v>0</v>
      </c>
      <c r="CG13">
        <v>0</v>
      </c>
      <c r="CH13">
        <v>0</v>
      </c>
      <c r="CI13">
        <f>SUM(CF13:CH13)</f>
        <v>0</v>
      </c>
      <c r="CJ13">
        <v>0</v>
      </c>
      <c r="CK13">
        <v>0</v>
      </c>
      <c r="CL13">
        <v>0</v>
      </c>
      <c r="CM13">
        <f>SUM(CJ13:CL13)</f>
        <v>0</v>
      </c>
      <c r="CN13">
        <v>0</v>
      </c>
      <c r="CO13">
        <v>0</v>
      </c>
      <c r="CP13">
        <v>0</v>
      </c>
      <c r="CQ13">
        <f>SUM(CN13:CP13)</f>
        <v>0</v>
      </c>
      <c r="CR13">
        <f>AJ13-BL13-BP13-BT13-BX13-CB13-CF13-CJ13-CN13</f>
        <v>190</v>
      </c>
      <c r="CS13">
        <f>AK13-BM13-BQ13-BU13-BY13-CC13-CG13-CK13-CO13</f>
        <v>5</v>
      </c>
      <c r="CT13">
        <f>AL13-BN13-BR13-BV13-BZ13-CD13-CH13-CL13-CP13</f>
        <v>0</v>
      </c>
      <c r="CU13">
        <f>SUM(CR13:CT13)</f>
        <v>195</v>
      </c>
      <c r="CV13">
        <f>SUM(BL13,BP13,BT13,BX13,CB13,CF13,CJ13,CN13,CR13)</f>
        <v>190</v>
      </c>
      <c r="CW13">
        <f>SUM(BM13,BQ13,BU13,BY13,CC13,CG13,CK13,CO13,CS13)</f>
        <v>5</v>
      </c>
      <c r="CX13">
        <f>SUM(BN13,BR13,BV13,BZ13,CD13,CH13,CL13,CP13,CT13)</f>
        <v>0</v>
      </c>
      <c r="CY13">
        <f t="shared" si="0"/>
        <v>195</v>
      </c>
    </row>
    <row r="14" spans="1:103" x14ac:dyDescent="0.25">
      <c r="A14">
        <v>11</v>
      </c>
      <c r="B14" t="s">
        <v>56</v>
      </c>
      <c r="C14" t="s">
        <v>84</v>
      </c>
      <c r="D14" s="5">
        <v>45449</v>
      </c>
      <c r="E14" t="s">
        <v>45</v>
      </c>
      <c r="F14" t="s">
        <v>39</v>
      </c>
      <c r="G14" t="s">
        <v>76</v>
      </c>
      <c r="H14" t="s">
        <v>77</v>
      </c>
      <c r="I14" t="s">
        <v>33</v>
      </c>
      <c r="J14" t="s">
        <v>119</v>
      </c>
      <c r="K14">
        <f>AM14</f>
        <v>50</v>
      </c>
      <c r="L14">
        <v>0</v>
      </c>
      <c r="M14">
        <v>0</v>
      </c>
      <c r="N14">
        <v>0</v>
      </c>
      <c r="O14">
        <f>SUM(L14:N14)</f>
        <v>0</v>
      </c>
      <c r="P14">
        <v>0</v>
      </c>
      <c r="Q14">
        <v>0</v>
      </c>
      <c r="R14">
        <v>0</v>
      </c>
      <c r="S14">
        <f>SUM(P14:R14)</f>
        <v>0</v>
      </c>
      <c r="T14">
        <v>0</v>
      </c>
      <c r="U14">
        <v>0</v>
      </c>
      <c r="V14">
        <v>0</v>
      </c>
      <c r="W14">
        <f>SUM(T14:V14)</f>
        <v>0</v>
      </c>
      <c r="X14">
        <v>17</v>
      </c>
      <c r="Y14">
        <v>7</v>
      </c>
      <c r="Z14">
        <v>0</v>
      </c>
      <c r="AA14">
        <f>SUM(X14:Z14)</f>
        <v>24</v>
      </c>
      <c r="AB14">
        <v>16</v>
      </c>
      <c r="AC14">
        <v>9</v>
      </c>
      <c r="AD14">
        <v>0</v>
      </c>
      <c r="AE14">
        <f>SUM(AB14:AD14)</f>
        <v>25</v>
      </c>
      <c r="AF14">
        <v>0</v>
      </c>
      <c r="AG14">
        <v>1</v>
      </c>
      <c r="AH14">
        <v>0</v>
      </c>
      <c r="AI14">
        <f>SUM(AF14:AH14)</f>
        <v>1</v>
      </c>
      <c r="AJ14">
        <f>SUM(L14,P14,T14,X14,AB14,AF14)</f>
        <v>33</v>
      </c>
      <c r="AK14">
        <f>SUM(M14,Q14,U14,Y14,AC14,AG14)</f>
        <v>17</v>
      </c>
      <c r="AL14">
        <f>SUM(N14,R14,V14,Z14,AD14,AH14)</f>
        <v>0</v>
      </c>
      <c r="AM14">
        <f>SUM(AJ14:AL14)</f>
        <v>50</v>
      </c>
      <c r="AN14">
        <v>0</v>
      </c>
      <c r="AO14">
        <v>0</v>
      </c>
      <c r="AP14">
        <v>0</v>
      </c>
      <c r="AQ14">
        <f>SUM(AN14:AP14)</f>
        <v>0</v>
      </c>
      <c r="AR14">
        <v>0</v>
      </c>
      <c r="AS14">
        <v>0</v>
      </c>
      <c r="AT14">
        <v>0</v>
      </c>
      <c r="AU14">
        <f>SUM(AR14:AT14)</f>
        <v>0</v>
      </c>
      <c r="AV14">
        <v>2</v>
      </c>
      <c r="AW14">
        <v>0</v>
      </c>
      <c r="AX14">
        <v>0</v>
      </c>
      <c r="AY14">
        <f>SUM(AV14:AX14)</f>
        <v>2</v>
      </c>
      <c r="AZ14">
        <f>AJ14-AN14-AR14-AV14-BD14</f>
        <v>31</v>
      </c>
      <c r="BA14">
        <f>AK14-AO14-AS14-AW14-BE14</f>
        <v>17</v>
      </c>
      <c r="BB14">
        <f>AL14-AP14-AT14-AX14-BF14</f>
        <v>0</v>
      </c>
      <c r="BC14">
        <f>SUM(AZ14:BB14)</f>
        <v>48</v>
      </c>
      <c r="BD14">
        <v>0</v>
      </c>
      <c r="BE14">
        <v>0</v>
      </c>
      <c r="BF14">
        <v>0</v>
      </c>
      <c r="BG14">
        <f>SUM(BD14:BF14)</f>
        <v>0</v>
      </c>
      <c r="BH14">
        <f>SUM(AN14,AR14,AV14,AZ14,BD14)</f>
        <v>33</v>
      </c>
      <c r="BI14">
        <f>SUM(AO14,AS14,AW14,BA14,BE14)</f>
        <v>17</v>
      </c>
      <c r="BJ14">
        <f>SUM(AP14,AT14,AX14,BB14,BF14)</f>
        <v>0</v>
      </c>
      <c r="BK14">
        <f>SUM(BH14:BJ14)</f>
        <v>50</v>
      </c>
      <c r="BL14">
        <v>1</v>
      </c>
      <c r="BM14">
        <v>1</v>
      </c>
      <c r="BN14">
        <v>0</v>
      </c>
      <c r="BO14">
        <f>SUM(BL14:BN14)</f>
        <v>2</v>
      </c>
      <c r="BP14">
        <v>0</v>
      </c>
      <c r="BQ14">
        <v>0</v>
      </c>
      <c r="BR14">
        <v>0</v>
      </c>
      <c r="BS14">
        <f>SUM(BP14:BR14)</f>
        <v>0</v>
      </c>
      <c r="BT14">
        <v>0</v>
      </c>
      <c r="BU14">
        <v>0</v>
      </c>
      <c r="BV14">
        <v>0</v>
      </c>
      <c r="BW14">
        <f>SUM(BT14:BV14)</f>
        <v>0</v>
      </c>
      <c r="BX14">
        <v>0</v>
      </c>
      <c r="BY14">
        <v>0</v>
      </c>
      <c r="BZ14">
        <v>0</v>
      </c>
      <c r="CA14">
        <f>SUM(BX14:BZ14)</f>
        <v>0</v>
      </c>
      <c r="CB14">
        <v>0</v>
      </c>
      <c r="CC14">
        <v>0</v>
      </c>
      <c r="CD14">
        <v>0</v>
      </c>
      <c r="CE14">
        <f>SUM(CB14:CD14)</f>
        <v>0</v>
      </c>
      <c r="CF14">
        <v>0</v>
      </c>
      <c r="CG14">
        <v>0</v>
      </c>
      <c r="CH14">
        <v>0</v>
      </c>
      <c r="CI14">
        <f>SUM(CF14:CH14)</f>
        <v>0</v>
      </c>
      <c r="CJ14">
        <v>0</v>
      </c>
      <c r="CK14">
        <v>0</v>
      </c>
      <c r="CL14">
        <v>0</v>
      </c>
      <c r="CM14">
        <f>SUM(CJ14:CL14)</f>
        <v>0</v>
      </c>
      <c r="CN14">
        <v>0</v>
      </c>
      <c r="CO14">
        <v>0</v>
      </c>
      <c r="CP14">
        <v>0</v>
      </c>
      <c r="CQ14">
        <f>SUM(CN14:CP14)</f>
        <v>0</v>
      </c>
      <c r="CR14">
        <f>AJ14-BL14-BP14-BT14-BX14-CB14-CF14-CJ14-CN14</f>
        <v>32</v>
      </c>
      <c r="CS14">
        <f>AK14-BM14-BQ14-BU14-BY14-CC14-CG14-CK14-CO14</f>
        <v>16</v>
      </c>
      <c r="CT14">
        <f>AL14-BN14-BR14-BV14-BZ14-CD14-CH14-CL14-CP14</f>
        <v>0</v>
      </c>
      <c r="CU14">
        <f>SUM(CR14:CT14)</f>
        <v>48</v>
      </c>
      <c r="CV14">
        <f>SUM(BL14,BP14,BT14,BX14,CB14,CF14,CJ14,CN14,CR14)</f>
        <v>33</v>
      </c>
      <c r="CW14">
        <f>SUM(BM14,BQ14,BU14,BY14,CC14,CG14,CK14,CO14,CS14)</f>
        <v>17</v>
      </c>
      <c r="CX14">
        <f>SUM(BN14,BR14,BV14,BZ14,CD14,CH14,CL14,CP14,CT14)</f>
        <v>0</v>
      </c>
      <c r="CY14">
        <f t="shared" si="0"/>
        <v>50</v>
      </c>
    </row>
    <row r="15" spans="1:103" x14ac:dyDescent="0.25">
      <c r="A15">
        <v>12</v>
      </c>
      <c r="B15" t="s">
        <v>56</v>
      </c>
      <c r="C15" t="s">
        <v>64</v>
      </c>
      <c r="D15" s="5">
        <v>45449</v>
      </c>
      <c r="E15" t="s">
        <v>45</v>
      </c>
      <c r="F15" t="s">
        <v>39</v>
      </c>
      <c r="G15" t="s">
        <v>76</v>
      </c>
      <c r="H15" t="s">
        <v>77</v>
      </c>
      <c r="I15" t="s">
        <v>33</v>
      </c>
      <c r="J15" t="s">
        <v>119</v>
      </c>
      <c r="K15">
        <f>AM15</f>
        <v>100</v>
      </c>
      <c r="L15">
        <v>0</v>
      </c>
      <c r="M15">
        <v>0</v>
      </c>
      <c r="N15">
        <v>0</v>
      </c>
      <c r="O15">
        <f>SUM(L15:N15)</f>
        <v>0</v>
      </c>
      <c r="P15">
        <v>0</v>
      </c>
      <c r="Q15">
        <v>0</v>
      </c>
      <c r="R15">
        <v>0</v>
      </c>
      <c r="S15">
        <f>SUM(P15:R15)</f>
        <v>0</v>
      </c>
      <c r="T15">
        <v>0</v>
      </c>
      <c r="U15">
        <v>0</v>
      </c>
      <c r="V15">
        <v>0</v>
      </c>
      <c r="W15">
        <f>SUM(T15:V15)</f>
        <v>0</v>
      </c>
      <c r="X15">
        <v>13</v>
      </c>
      <c r="Y15">
        <v>35</v>
      </c>
      <c r="Z15">
        <v>0</v>
      </c>
      <c r="AA15">
        <f>SUM(X15:Z15)</f>
        <v>48</v>
      </c>
      <c r="AB15">
        <v>14</v>
      </c>
      <c r="AC15">
        <v>38</v>
      </c>
      <c r="AD15">
        <v>0</v>
      </c>
      <c r="AE15">
        <f>SUM(AB15:AD15)</f>
        <v>52</v>
      </c>
      <c r="AF15">
        <v>0</v>
      </c>
      <c r="AG15">
        <v>0</v>
      </c>
      <c r="AH15">
        <v>0</v>
      </c>
      <c r="AI15">
        <f>SUM(AF15:AH15)</f>
        <v>0</v>
      </c>
      <c r="AJ15">
        <f>SUM(L15,P15,T15,X15,AB15,AF15)</f>
        <v>27</v>
      </c>
      <c r="AK15">
        <f>SUM(M15,Q15,U15,Y15,AC15,AG15)</f>
        <v>73</v>
      </c>
      <c r="AL15">
        <f>SUM(N15,R15,V15,Z15,AD15,AH15)</f>
        <v>0</v>
      </c>
      <c r="AM15">
        <f>SUM(AJ15:AL15)</f>
        <v>100</v>
      </c>
      <c r="AN15">
        <v>0</v>
      </c>
      <c r="AO15">
        <v>0</v>
      </c>
      <c r="AP15">
        <v>0</v>
      </c>
      <c r="AQ15">
        <f>SUM(AN15:AP15)</f>
        <v>0</v>
      </c>
      <c r="AR15">
        <v>0</v>
      </c>
      <c r="AS15">
        <v>0</v>
      </c>
      <c r="AT15">
        <v>0</v>
      </c>
      <c r="AU15">
        <f>SUM(AR15:AT15)</f>
        <v>0</v>
      </c>
      <c r="AV15">
        <v>0</v>
      </c>
      <c r="AW15">
        <v>0</v>
      </c>
      <c r="AX15">
        <v>0</v>
      </c>
      <c r="AY15">
        <f>SUM(AV15:AX15)</f>
        <v>0</v>
      </c>
      <c r="AZ15">
        <f>AJ15-AN15-AR15-AV15-BD15</f>
        <v>27</v>
      </c>
      <c r="BA15">
        <f>AK15-AO15-AS15-AW15-BE15</f>
        <v>73</v>
      </c>
      <c r="BB15">
        <f>AL15-AP15-AT15-AX15-BF15</f>
        <v>0</v>
      </c>
      <c r="BC15">
        <f>SUM(AZ15:BB15)</f>
        <v>100</v>
      </c>
      <c r="BD15">
        <v>0</v>
      </c>
      <c r="BE15">
        <v>0</v>
      </c>
      <c r="BF15">
        <v>0</v>
      </c>
      <c r="BG15">
        <f>SUM(BD15:BF15)</f>
        <v>0</v>
      </c>
      <c r="BH15">
        <f>SUM(AN15,AR15,AV15,AZ15,BD15)</f>
        <v>27</v>
      </c>
      <c r="BI15">
        <f>SUM(AO15,AS15,AW15,BA15,BE15)</f>
        <v>73</v>
      </c>
      <c r="BJ15">
        <f>SUM(AP15,AT15,AX15,BB15,BF15)</f>
        <v>0</v>
      </c>
      <c r="BK15">
        <f>SUM(BH15:BJ15)</f>
        <v>100</v>
      </c>
      <c r="BL15">
        <v>0</v>
      </c>
      <c r="BM15">
        <v>0</v>
      </c>
      <c r="BN15">
        <v>0</v>
      </c>
      <c r="BO15">
        <f>SUM(BL15:BN15)</f>
        <v>0</v>
      </c>
      <c r="BP15">
        <v>0</v>
      </c>
      <c r="BQ15">
        <v>0</v>
      </c>
      <c r="BR15">
        <v>0</v>
      </c>
      <c r="BS15">
        <f>SUM(BP15:BR15)</f>
        <v>0</v>
      </c>
      <c r="BT15">
        <v>0</v>
      </c>
      <c r="BU15">
        <v>0</v>
      </c>
      <c r="BV15">
        <v>0</v>
      </c>
      <c r="BW15">
        <f>SUM(BT15:BV15)</f>
        <v>0</v>
      </c>
      <c r="BX15">
        <v>0</v>
      </c>
      <c r="BY15">
        <v>0</v>
      </c>
      <c r="BZ15">
        <v>0</v>
      </c>
      <c r="CA15">
        <f>SUM(BX15:BZ15)</f>
        <v>0</v>
      </c>
      <c r="CB15">
        <v>0</v>
      </c>
      <c r="CC15">
        <v>0</v>
      </c>
      <c r="CD15">
        <v>0</v>
      </c>
      <c r="CE15">
        <f>SUM(CB15:CD15)</f>
        <v>0</v>
      </c>
      <c r="CF15">
        <v>0</v>
      </c>
      <c r="CG15">
        <v>0</v>
      </c>
      <c r="CH15">
        <v>0</v>
      </c>
      <c r="CI15">
        <f>SUM(CF15:CH15)</f>
        <v>0</v>
      </c>
      <c r="CJ15">
        <v>0</v>
      </c>
      <c r="CK15">
        <v>0</v>
      </c>
      <c r="CL15">
        <v>0</v>
      </c>
      <c r="CM15">
        <f>SUM(CJ15:CL15)</f>
        <v>0</v>
      </c>
      <c r="CN15">
        <v>1</v>
      </c>
      <c r="CO15">
        <v>4</v>
      </c>
      <c r="CP15">
        <v>0</v>
      </c>
      <c r="CQ15">
        <f>SUM(CN15:CP15)</f>
        <v>5</v>
      </c>
      <c r="CR15">
        <f>AJ15-BL15-BP15-BT15-BX15-CB15-CF15-CJ15-CN15</f>
        <v>26</v>
      </c>
      <c r="CS15">
        <f>AK15-BM15-BQ15-BU15-BY15-CC15-CG15-CK15-CO15</f>
        <v>69</v>
      </c>
      <c r="CT15">
        <f>AL15-BN15-BR15-BV15-BZ15-CD15-CH15-CL15-CP15</f>
        <v>0</v>
      </c>
      <c r="CU15">
        <f>SUM(CR15:CT15)</f>
        <v>95</v>
      </c>
      <c r="CV15">
        <f>SUM(BL15,BP15,BT15,BX15,CB15,CF15,CJ15,CN15,CR15)</f>
        <v>27</v>
      </c>
      <c r="CW15">
        <f>SUM(BM15,BQ15,BU15,BY15,CC15,CG15,CK15,CO15,CS15)</f>
        <v>73</v>
      </c>
      <c r="CX15">
        <f>SUM(BN15,BR15,BV15,BZ15,CD15,CH15,CL15,CP15,CT15)</f>
        <v>0</v>
      </c>
      <c r="CY15">
        <f>SUM(CV15:CX15)</f>
        <v>100</v>
      </c>
    </row>
    <row r="16" spans="1:103" x14ac:dyDescent="0.25">
      <c r="A16">
        <v>13</v>
      </c>
      <c r="B16" t="s">
        <v>30</v>
      </c>
      <c r="C16" t="s">
        <v>79</v>
      </c>
      <c r="D16" s="5">
        <v>45454</v>
      </c>
      <c r="E16" t="s">
        <v>45</v>
      </c>
      <c r="F16" t="s">
        <v>31</v>
      </c>
      <c r="G16" t="s">
        <v>31</v>
      </c>
      <c r="H16" t="s">
        <v>80</v>
      </c>
      <c r="I16" t="s">
        <v>123</v>
      </c>
      <c r="J16" t="s">
        <v>120</v>
      </c>
      <c r="K16">
        <v>329</v>
      </c>
      <c r="L16">
        <v>0</v>
      </c>
      <c r="M16">
        <v>0</v>
      </c>
      <c r="N16">
        <v>0</v>
      </c>
      <c r="O16">
        <f>SUM(L16:N16)</f>
        <v>0</v>
      </c>
      <c r="P16">
        <v>59</v>
      </c>
      <c r="Q16">
        <v>43</v>
      </c>
      <c r="R16">
        <v>0</v>
      </c>
      <c r="S16">
        <f>SUM(P16:R16)</f>
        <v>102</v>
      </c>
      <c r="T16">
        <v>110</v>
      </c>
      <c r="U16">
        <v>117</v>
      </c>
      <c r="V16">
        <v>0</v>
      </c>
      <c r="W16">
        <f>SUM(T16:V16)</f>
        <v>227</v>
      </c>
      <c r="X16">
        <v>0</v>
      </c>
      <c r="Y16">
        <v>0</v>
      </c>
      <c r="Z16">
        <v>0</v>
      </c>
      <c r="AA16">
        <f>SUM(X16:Z16)</f>
        <v>0</v>
      </c>
      <c r="AB16">
        <v>0</v>
      </c>
      <c r="AC16">
        <v>0</v>
      </c>
      <c r="AD16">
        <v>0</v>
      </c>
      <c r="AE16">
        <f>SUM(AB16:AD16)</f>
        <v>0</v>
      </c>
      <c r="AF16">
        <v>0</v>
      </c>
      <c r="AG16">
        <v>0</v>
      </c>
      <c r="AH16">
        <v>0</v>
      </c>
      <c r="AI16">
        <f>SUM(AF16:AH16)</f>
        <v>0</v>
      </c>
      <c r="AJ16">
        <f>SUM(L16,P16,T16,X16,AB16,AF16)</f>
        <v>169</v>
      </c>
      <c r="AK16">
        <f>SUM(M16,Q16,U16,Y16,AC16,AG16)</f>
        <v>160</v>
      </c>
      <c r="AL16">
        <f>SUM(N16,R16,V16,Z16,AD16,AH16)</f>
        <v>0</v>
      </c>
      <c r="AM16">
        <f>SUM(AJ16:AL16)</f>
        <v>329</v>
      </c>
      <c r="AN16">
        <v>0</v>
      </c>
      <c r="AO16">
        <v>0</v>
      </c>
      <c r="AP16">
        <v>0</v>
      </c>
      <c r="AQ16">
        <f>SUM(AN16:AP16)</f>
        <v>0</v>
      </c>
      <c r="AR16">
        <v>0</v>
      </c>
      <c r="AS16">
        <v>0</v>
      </c>
      <c r="AT16">
        <v>0</v>
      </c>
      <c r="AU16">
        <f>SUM(AR16:AT16)</f>
        <v>0</v>
      </c>
      <c r="AV16">
        <v>0</v>
      </c>
      <c r="AW16">
        <v>0</v>
      </c>
      <c r="AX16">
        <v>0</v>
      </c>
      <c r="AY16">
        <f>SUM(AV16:AX16)</f>
        <v>0</v>
      </c>
      <c r="AZ16">
        <f>AJ16-AN16-AR16-AV16-BD16</f>
        <v>169</v>
      </c>
      <c r="BA16">
        <f>AK16-AO16-AS16-AW16-BE16</f>
        <v>160</v>
      </c>
      <c r="BB16">
        <f>AL16-AP16-AT16-AX16-BF16</f>
        <v>0</v>
      </c>
      <c r="BC16">
        <f>SUM(AZ16:BB16)</f>
        <v>329</v>
      </c>
      <c r="BD16">
        <v>0</v>
      </c>
      <c r="BE16">
        <v>0</v>
      </c>
      <c r="BF16">
        <v>0</v>
      </c>
      <c r="BG16">
        <f>SUM(BD16:BF16)</f>
        <v>0</v>
      </c>
      <c r="BH16">
        <f>SUM(AN16,AR16,AV16,AZ16,BD16)</f>
        <v>169</v>
      </c>
      <c r="BI16">
        <f>SUM(AO16,AS16,AW16,BA16,BE16)</f>
        <v>160</v>
      </c>
      <c r="BJ16">
        <f>SUM(AP16,AT16,AX16,BB16,BF16)</f>
        <v>0</v>
      </c>
      <c r="BK16">
        <f>SUM(BH16:BJ16)</f>
        <v>329</v>
      </c>
      <c r="BL16">
        <v>0</v>
      </c>
      <c r="BM16">
        <v>0</v>
      </c>
      <c r="BN16">
        <v>0</v>
      </c>
      <c r="BO16">
        <f>SUM(BL16:BN16)</f>
        <v>0</v>
      </c>
      <c r="BP16">
        <v>0</v>
      </c>
      <c r="BQ16">
        <v>0</v>
      </c>
      <c r="BR16">
        <v>0</v>
      </c>
      <c r="BS16">
        <f>SUM(BP16:BR16)</f>
        <v>0</v>
      </c>
      <c r="BT16">
        <v>0</v>
      </c>
      <c r="BU16">
        <v>0</v>
      </c>
      <c r="BV16">
        <v>0</v>
      </c>
      <c r="BW16">
        <f>SUM(BT16:BV16)</f>
        <v>0</v>
      </c>
      <c r="BX16">
        <v>0</v>
      </c>
      <c r="BY16">
        <v>0</v>
      </c>
      <c r="BZ16">
        <v>0</v>
      </c>
      <c r="CA16">
        <f>SUM(BX16:BZ16)</f>
        <v>0</v>
      </c>
      <c r="CB16">
        <v>0</v>
      </c>
      <c r="CC16">
        <v>0</v>
      </c>
      <c r="CD16">
        <v>0</v>
      </c>
      <c r="CE16">
        <f>SUM(CB16:CD16)</f>
        <v>0</v>
      </c>
      <c r="CF16">
        <v>0</v>
      </c>
      <c r="CG16">
        <v>0</v>
      </c>
      <c r="CH16">
        <v>0</v>
      </c>
      <c r="CI16">
        <f>SUM(CF16:CH16)</f>
        <v>0</v>
      </c>
      <c r="CJ16">
        <v>0</v>
      </c>
      <c r="CK16">
        <v>0</v>
      </c>
      <c r="CL16">
        <v>0</v>
      </c>
      <c r="CM16">
        <f>SUM(CJ16:CL16)</f>
        <v>0</v>
      </c>
      <c r="CN16">
        <v>0</v>
      </c>
      <c r="CO16">
        <v>0</v>
      </c>
      <c r="CP16">
        <v>0</v>
      </c>
      <c r="CQ16">
        <f>SUM(CN16:CP16)</f>
        <v>0</v>
      </c>
      <c r="CR16">
        <f>AJ16-BL16-BP16-BT16-BX16-CB16-CF16-CJ16-CN16</f>
        <v>169</v>
      </c>
      <c r="CS16">
        <f>AK16-BM16-BQ16-BU16-BY16-CC16-CG16-CK16-CO16</f>
        <v>160</v>
      </c>
      <c r="CT16">
        <f>AL16-BN16-BR16-BV16-BZ16-CD16-CH16-CL16-CP16</f>
        <v>0</v>
      </c>
      <c r="CU16">
        <f>SUM(CR16:CT16)</f>
        <v>329</v>
      </c>
      <c r="CV16">
        <f>SUM(BL16,BP16,BT16,BX16,CB16,CF16,CJ16,CN16,CR16)</f>
        <v>169</v>
      </c>
      <c r="CW16">
        <f>SUM(BM16,BQ16,BU16,BY16,CC16,CG16,CK16,CO16,CS16)</f>
        <v>160</v>
      </c>
      <c r="CX16">
        <f>SUM(BN16,BR16,BV16,BZ16,CD16,CH16,CL16,CP16,CT16)</f>
        <v>0</v>
      </c>
      <c r="CY16">
        <f t="shared" si="0"/>
        <v>329</v>
      </c>
    </row>
    <row r="17" spans="1:103" x14ac:dyDescent="0.25">
      <c r="A17">
        <v>14</v>
      </c>
      <c r="B17" t="s">
        <v>81</v>
      </c>
      <c r="C17" t="s">
        <v>82</v>
      </c>
      <c r="D17" s="5">
        <v>45454</v>
      </c>
      <c r="E17" t="s">
        <v>45</v>
      </c>
      <c r="F17" t="s">
        <v>31</v>
      </c>
      <c r="G17" t="s">
        <v>58</v>
      </c>
      <c r="H17" t="s">
        <v>83</v>
      </c>
      <c r="I17" t="s">
        <v>122</v>
      </c>
      <c r="J17" t="s">
        <v>3</v>
      </c>
      <c r="K17">
        <f>AM17</f>
        <v>303</v>
      </c>
      <c r="L17">
        <v>51</v>
      </c>
      <c r="M17">
        <v>46</v>
      </c>
      <c r="N17">
        <v>0</v>
      </c>
      <c r="O17">
        <f>SUM(L17:N17)</f>
        <v>97</v>
      </c>
      <c r="P17">
        <v>127</v>
      </c>
      <c r="Q17">
        <v>79</v>
      </c>
      <c r="R17">
        <v>0</v>
      </c>
      <c r="S17">
        <f>SUM(P17:R17)</f>
        <v>206</v>
      </c>
      <c r="T17">
        <v>0</v>
      </c>
      <c r="U17">
        <v>0</v>
      </c>
      <c r="V17">
        <v>0</v>
      </c>
      <c r="W17">
        <f>SUM(T17:V17)</f>
        <v>0</v>
      </c>
      <c r="X17">
        <v>0</v>
      </c>
      <c r="Y17">
        <v>0</v>
      </c>
      <c r="Z17">
        <v>0</v>
      </c>
      <c r="AA17">
        <f>SUM(X17:Z17)</f>
        <v>0</v>
      </c>
      <c r="AB17">
        <v>0</v>
      </c>
      <c r="AC17">
        <v>0</v>
      </c>
      <c r="AD17">
        <v>0</v>
      </c>
      <c r="AE17">
        <f>SUM(AB17:AD17)</f>
        <v>0</v>
      </c>
      <c r="AF17">
        <v>0</v>
      </c>
      <c r="AG17">
        <v>0</v>
      </c>
      <c r="AH17">
        <v>0</v>
      </c>
      <c r="AI17">
        <f>SUM(AF17:AH17)</f>
        <v>0</v>
      </c>
      <c r="AJ17">
        <f>SUM(L17,P17,T17,X17,AB17,AF17)</f>
        <v>178</v>
      </c>
      <c r="AK17">
        <f>SUM(M17,Q17,U17,Y17,AC17,AG17)</f>
        <v>125</v>
      </c>
      <c r="AL17">
        <f>SUM(N17,R17,V17,Z17,AD17,AH17)</f>
        <v>0</v>
      </c>
      <c r="AM17">
        <f>SUM(AJ17:AL17)</f>
        <v>303</v>
      </c>
      <c r="AN17">
        <v>178</v>
      </c>
      <c r="AO17">
        <v>125</v>
      </c>
      <c r="AP17">
        <v>0</v>
      </c>
      <c r="AQ17">
        <f>SUM(AN17:AP17)</f>
        <v>303</v>
      </c>
      <c r="AR17">
        <v>0</v>
      </c>
      <c r="AS17">
        <v>0</v>
      </c>
      <c r="AT17">
        <v>0</v>
      </c>
      <c r="AU17">
        <f>SUM(AR17:AT17)</f>
        <v>0</v>
      </c>
      <c r="AV17">
        <v>0</v>
      </c>
      <c r="AW17">
        <v>0</v>
      </c>
      <c r="AX17">
        <v>0</v>
      </c>
      <c r="AY17">
        <f>SUM(AV17:AX17)</f>
        <v>0</v>
      </c>
      <c r="AZ17">
        <f>AJ17-AN17-AR17-AV17-BD17</f>
        <v>0</v>
      </c>
      <c r="BA17">
        <f>AK17-AO17-AS17-AW17-BE17</f>
        <v>0</v>
      </c>
      <c r="BB17">
        <f>AL17-AP17-AT17-AX17-BF17</f>
        <v>0</v>
      </c>
      <c r="BC17">
        <f>SUM(AZ17:BB17)</f>
        <v>0</v>
      </c>
      <c r="BD17">
        <v>0</v>
      </c>
      <c r="BE17">
        <v>0</v>
      </c>
      <c r="BF17">
        <v>0</v>
      </c>
      <c r="BG17">
        <f>SUM(BD17:BF17)</f>
        <v>0</v>
      </c>
      <c r="BH17">
        <f>SUM(AN17,AR17,AV17,AZ17,BD17)</f>
        <v>178</v>
      </c>
      <c r="BI17">
        <f>SUM(AO17,AS17,AW17,BA17,BE17)</f>
        <v>125</v>
      </c>
      <c r="BJ17">
        <f>SUM(AP17,AT17,AX17,BB17,BF17)</f>
        <v>0</v>
      </c>
      <c r="BK17">
        <f>SUM(BH17:BJ17)</f>
        <v>303</v>
      </c>
      <c r="BL17">
        <v>0</v>
      </c>
      <c r="BM17">
        <v>0</v>
      </c>
      <c r="BN17">
        <v>0</v>
      </c>
      <c r="BO17">
        <f>SUM(BL17:BN17)</f>
        <v>0</v>
      </c>
      <c r="BP17">
        <v>0</v>
      </c>
      <c r="BQ17">
        <v>0</v>
      </c>
      <c r="BR17">
        <v>0</v>
      </c>
      <c r="BS17">
        <f>SUM(BP17:BR17)</f>
        <v>0</v>
      </c>
      <c r="BT17">
        <v>0</v>
      </c>
      <c r="BU17">
        <v>0</v>
      </c>
      <c r="BV17">
        <v>0</v>
      </c>
      <c r="BW17">
        <f>SUM(BT17:BV17)</f>
        <v>0</v>
      </c>
      <c r="BX17">
        <v>0</v>
      </c>
      <c r="BY17">
        <v>0</v>
      </c>
      <c r="BZ17">
        <v>0</v>
      </c>
      <c r="CA17">
        <f>SUM(BX17:BZ17)</f>
        <v>0</v>
      </c>
      <c r="CB17">
        <v>0</v>
      </c>
      <c r="CC17">
        <v>0</v>
      </c>
      <c r="CD17">
        <v>0</v>
      </c>
      <c r="CE17">
        <f>SUM(CB17:CD17)</f>
        <v>0</v>
      </c>
      <c r="CF17">
        <v>0</v>
      </c>
      <c r="CG17">
        <v>0</v>
      </c>
      <c r="CH17">
        <v>0</v>
      </c>
      <c r="CI17">
        <f>SUM(CF17:CH17)</f>
        <v>0</v>
      </c>
      <c r="CJ17">
        <v>0</v>
      </c>
      <c r="CK17">
        <v>0</v>
      </c>
      <c r="CL17">
        <v>0</v>
      </c>
      <c r="CM17">
        <f>SUM(CJ17:CL17)</f>
        <v>0</v>
      </c>
      <c r="CN17">
        <v>0</v>
      </c>
      <c r="CO17">
        <v>0</v>
      </c>
      <c r="CP17">
        <v>0</v>
      </c>
      <c r="CQ17">
        <f>SUM(CN17:CP17)</f>
        <v>0</v>
      </c>
      <c r="CR17">
        <f>AJ17-BL17-BP17-BT17-BX17-CB17-CF17-CJ17-CN17</f>
        <v>178</v>
      </c>
      <c r="CS17">
        <f>AK17-BM17-BQ17-BU17-BY17-CC17-CG17-CK17-CO17</f>
        <v>125</v>
      </c>
      <c r="CT17">
        <f>AL17-BN17-BR17-BV17-BZ17-CD17-CH17-CL17-CP17</f>
        <v>0</v>
      </c>
      <c r="CU17">
        <f>SUM(CR17:CT17)</f>
        <v>303</v>
      </c>
      <c r="CV17">
        <f>SUM(BL17,BP17,BT17,BX17,CB17,CF17,CJ17,CN17,CR17)</f>
        <v>178</v>
      </c>
      <c r="CW17">
        <f>SUM(BM17,BQ17,BU17,BY17,CC17,CG17,CK17,CO17,CS17)</f>
        <v>125</v>
      </c>
      <c r="CX17">
        <f>SUM(BN17,BR17,BV17,BZ17,CD17,CH17,CL17,CP17,CT17)</f>
        <v>0</v>
      </c>
      <c r="CY17">
        <f t="shared" si="0"/>
        <v>303</v>
      </c>
    </row>
    <row r="18" spans="1:103" x14ac:dyDescent="0.25">
      <c r="A18">
        <v>15</v>
      </c>
      <c r="B18" t="s">
        <v>34</v>
      </c>
      <c r="C18" t="s">
        <v>117</v>
      </c>
      <c r="D18" s="5">
        <v>45455</v>
      </c>
      <c r="E18" t="s">
        <v>45</v>
      </c>
      <c r="F18" t="s">
        <v>31</v>
      </c>
      <c r="G18" t="s">
        <v>31</v>
      </c>
      <c r="H18" t="s">
        <v>118</v>
      </c>
      <c r="I18" t="s">
        <v>122</v>
      </c>
      <c r="J18" t="s">
        <v>120</v>
      </c>
      <c r="K18">
        <f>AM18</f>
        <v>108</v>
      </c>
      <c r="L18">
        <v>0</v>
      </c>
      <c r="M18">
        <v>0</v>
      </c>
      <c r="N18">
        <v>0</v>
      </c>
      <c r="O18">
        <f>SUM(L18:N18)</f>
        <v>0</v>
      </c>
      <c r="P18">
        <v>108</v>
      </c>
      <c r="Q18">
        <v>0</v>
      </c>
      <c r="R18">
        <v>0</v>
      </c>
      <c r="S18">
        <f>SUM(P18:R18)</f>
        <v>108</v>
      </c>
      <c r="T18">
        <v>0</v>
      </c>
      <c r="U18">
        <v>0</v>
      </c>
      <c r="V18">
        <v>0</v>
      </c>
      <c r="W18">
        <f>SUM(T18:V18)</f>
        <v>0</v>
      </c>
      <c r="X18">
        <v>0</v>
      </c>
      <c r="Y18">
        <v>0</v>
      </c>
      <c r="Z18">
        <v>0</v>
      </c>
      <c r="AA18">
        <f>SUM(X18:Z18)</f>
        <v>0</v>
      </c>
      <c r="AB18">
        <v>0</v>
      </c>
      <c r="AC18">
        <v>0</v>
      </c>
      <c r="AD18">
        <v>0</v>
      </c>
      <c r="AE18">
        <f>SUM(AB18:AD18)</f>
        <v>0</v>
      </c>
      <c r="AF18">
        <v>0</v>
      </c>
      <c r="AG18">
        <v>0</v>
      </c>
      <c r="AH18">
        <v>0</v>
      </c>
      <c r="AI18">
        <f>SUM(AF18:AH18)</f>
        <v>0</v>
      </c>
      <c r="AJ18">
        <f>SUM(L18,P18,T18,X18,AB18,AF18)</f>
        <v>108</v>
      </c>
      <c r="AK18">
        <f>SUM(M18,Q18,U18,Y18,AC18,AG18)</f>
        <v>0</v>
      </c>
      <c r="AL18">
        <f>SUM(N18,R18,V18,Z18,AD18,AH18)</f>
        <v>0</v>
      </c>
      <c r="AM18">
        <f>SUM(AJ18:AL18)</f>
        <v>108</v>
      </c>
      <c r="AN18">
        <v>0</v>
      </c>
      <c r="AO18">
        <v>0</v>
      </c>
      <c r="AP18">
        <v>0</v>
      </c>
      <c r="AQ18">
        <f>SUM(AN18:AP18)</f>
        <v>0</v>
      </c>
      <c r="AR18">
        <v>0</v>
      </c>
      <c r="AS18">
        <v>0</v>
      </c>
      <c r="AT18">
        <v>0</v>
      </c>
      <c r="AU18">
        <f>SUM(AR18:AT18)</f>
        <v>0</v>
      </c>
      <c r="AV18">
        <v>0</v>
      </c>
      <c r="AW18">
        <v>0</v>
      </c>
      <c r="AX18">
        <v>0</v>
      </c>
      <c r="AY18">
        <f>SUM(AV18:AX18)</f>
        <v>0</v>
      </c>
      <c r="AZ18">
        <f>AJ18-AN18-AR18-AV18-BD18</f>
        <v>108</v>
      </c>
      <c r="BA18">
        <f>AK18-AO18-AS18-AW18-BE18</f>
        <v>0</v>
      </c>
      <c r="BB18">
        <f>AL18-AP18-AT18-AX18-BF18</f>
        <v>0</v>
      </c>
      <c r="BC18">
        <f>SUM(AZ18:BB18)</f>
        <v>108</v>
      </c>
      <c r="BD18">
        <v>0</v>
      </c>
      <c r="BE18">
        <v>0</v>
      </c>
      <c r="BF18">
        <v>0</v>
      </c>
      <c r="BG18">
        <f>SUM(BD18:BF18)</f>
        <v>0</v>
      </c>
      <c r="BH18">
        <f>SUM(AN18,AR18,AV18,AZ18,BD18)</f>
        <v>108</v>
      </c>
      <c r="BI18">
        <f>SUM(AO18,AS18,AW18,BA18,BE18)</f>
        <v>0</v>
      </c>
      <c r="BJ18">
        <f>SUM(AP18,AT18,AX18,BB18,BF18)</f>
        <v>0</v>
      </c>
      <c r="BK18">
        <f>SUM(BH18:BJ18)</f>
        <v>108</v>
      </c>
      <c r="BL18">
        <v>0</v>
      </c>
      <c r="BM18">
        <v>0</v>
      </c>
      <c r="BN18">
        <v>0</v>
      </c>
      <c r="BO18">
        <f>SUM(BL18:BN18)</f>
        <v>0</v>
      </c>
      <c r="BP18">
        <v>0</v>
      </c>
      <c r="BQ18">
        <v>0</v>
      </c>
      <c r="BR18">
        <v>0</v>
      </c>
      <c r="BS18">
        <f>SUM(BP18:BR18)</f>
        <v>0</v>
      </c>
      <c r="BT18">
        <v>0</v>
      </c>
      <c r="BU18">
        <v>0</v>
      </c>
      <c r="BV18">
        <v>0</v>
      </c>
      <c r="BW18">
        <f>SUM(BT18:BV18)</f>
        <v>0</v>
      </c>
      <c r="BX18">
        <v>0</v>
      </c>
      <c r="BY18">
        <v>0</v>
      </c>
      <c r="BZ18">
        <v>0</v>
      </c>
      <c r="CA18">
        <f>SUM(BX18:BZ18)</f>
        <v>0</v>
      </c>
      <c r="CB18">
        <v>0</v>
      </c>
      <c r="CC18">
        <v>0</v>
      </c>
      <c r="CD18">
        <v>0</v>
      </c>
      <c r="CE18">
        <f>SUM(CB18:CD18)</f>
        <v>0</v>
      </c>
      <c r="CF18">
        <v>0</v>
      </c>
      <c r="CG18">
        <v>0</v>
      </c>
      <c r="CH18">
        <v>0</v>
      </c>
      <c r="CI18">
        <f>SUM(CF18:CH18)</f>
        <v>0</v>
      </c>
      <c r="CJ18">
        <v>0</v>
      </c>
      <c r="CK18">
        <v>0</v>
      </c>
      <c r="CL18">
        <v>0</v>
      </c>
      <c r="CM18">
        <f>SUM(CJ18:CL18)</f>
        <v>0</v>
      </c>
      <c r="CN18">
        <v>0</v>
      </c>
      <c r="CO18">
        <v>0</v>
      </c>
      <c r="CP18">
        <v>0</v>
      </c>
      <c r="CQ18">
        <f>SUM(CN18:CP18)</f>
        <v>0</v>
      </c>
      <c r="CR18">
        <f>AJ18-BL18-BP18-BT18-BX18-CB18-CF18-CJ18-CN18</f>
        <v>108</v>
      </c>
      <c r="CS18">
        <f>AK18-BM18-BQ18-BU18-BY18-CC18-CG18-CK18-CO18</f>
        <v>0</v>
      </c>
      <c r="CT18">
        <f>AL18-BN18-BR18-BV18-BZ18-CD18-CH18-CL18-CP18</f>
        <v>0</v>
      </c>
      <c r="CU18">
        <f>SUM(CR18:CT18)</f>
        <v>108</v>
      </c>
      <c r="CV18">
        <f>SUM(BL18,BP18,BT18,BX18,CB18,CF18,CJ18,CN18,CR18)</f>
        <v>108</v>
      </c>
      <c r="CW18">
        <f>SUM(BM18,BQ18,BU18,BY18,CC18,CG18,CK18,CO18,CS18)</f>
        <v>0</v>
      </c>
      <c r="CX18">
        <f>SUM(BN18,BR18,BV18,BZ18,CD18,CH18,CL18,CP18,CT18)</f>
        <v>0</v>
      </c>
      <c r="CY18">
        <f t="shared" si="0"/>
        <v>108</v>
      </c>
    </row>
    <row r="19" spans="1:103" ht="45" x14ac:dyDescent="0.25">
      <c r="A19">
        <v>16</v>
      </c>
      <c r="B19" t="s">
        <v>30</v>
      </c>
      <c r="C19" t="s">
        <v>85</v>
      </c>
      <c r="D19" s="6" t="s">
        <v>86</v>
      </c>
      <c r="E19" t="s">
        <v>46</v>
      </c>
      <c r="F19" t="s">
        <v>31</v>
      </c>
      <c r="G19" t="s">
        <v>31</v>
      </c>
      <c r="H19" t="s">
        <v>87</v>
      </c>
      <c r="I19" t="s">
        <v>123</v>
      </c>
      <c r="J19" t="s">
        <v>120</v>
      </c>
      <c r="K19">
        <f>AM19</f>
        <v>1317</v>
      </c>
      <c r="L19">
        <v>18</v>
      </c>
      <c r="M19">
        <v>71</v>
      </c>
      <c r="N19">
        <v>0</v>
      </c>
      <c r="O19">
        <f>SUM(L19:N19)</f>
        <v>89</v>
      </c>
      <c r="P19">
        <v>12</v>
      </c>
      <c r="Q19">
        <v>498</v>
      </c>
      <c r="R19">
        <v>0</v>
      </c>
      <c r="S19">
        <f>SUM(P19:R19)</f>
        <v>510</v>
      </c>
      <c r="T19">
        <v>0</v>
      </c>
      <c r="U19">
        <v>718</v>
      </c>
      <c r="V19">
        <v>0</v>
      </c>
      <c r="W19">
        <f>SUM(T19:V19)</f>
        <v>718</v>
      </c>
      <c r="X19">
        <v>0</v>
      </c>
      <c r="Y19">
        <v>0</v>
      </c>
      <c r="Z19">
        <v>0</v>
      </c>
      <c r="AA19">
        <f>SUM(X19:Z19)</f>
        <v>0</v>
      </c>
      <c r="AB19">
        <v>0</v>
      </c>
      <c r="AC19">
        <v>0</v>
      </c>
      <c r="AD19">
        <v>0</v>
      </c>
      <c r="AE19">
        <f>SUM(AB19:AD19)</f>
        <v>0</v>
      </c>
      <c r="AF19">
        <v>0</v>
      </c>
      <c r="AG19">
        <v>0</v>
      </c>
      <c r="AH19">
        <v>0</v>
      </c>
      <c r="AI19">
        <f>SUM(AF19:AH19)</f>
        <v>0</v>
      </c>
      <c r="AJ19">
        <f>SUM(L19,P19,T19,X19,AB19,AF19)</f>
        <v>30</v>
      </c>
      <c r="AK19">
        <f>SUM(M19,Q19,U19,Y19,AC19,AG19)</f>
        <v>1287</v>
      </c>
      <c r="AL19">
        <f>SUM(N19,R19,V19,Z19,AD19,AH19)</f>
        <v>0</v>
      </c>
      <c r="AM19">
        <f>SUM(AJ19:AL19)</f>
        <v>1317</v>
      </c>
      <c r="AN19">
        <v>0</v>
      </c>
      <c r="AO19">
        <v>0</v>
      </c>
      <c r="AP19">
        <v>0</v>
      </c>
      <c r="AQ19">
        <f>SUM(AN19:AP19)</f>
        <v>0</v>
      </c>
      <c r="AR19">
        <v>0</v>
      </c>
      <c r="AS19">
        <v>0</v>
      </c>
      <c r="AT19">
        <v>0</v>
      </c>
      <c r="AU19">
        <f>SUM(AR19:AT19)</f>
        <v>0</v>
      </c>
      <c r="AV19">
        <v>0</v>
      </c>
      <c r="AW19">
        <v>0</v>
      </c>
      <c r="AX19">
        <v>0</v>
      </c>
      <c r="AY19">
        <f>SUM(AV19:AX19)</f>
        <v>0</v>
      </c>
      <c r="AZ19">
        <f>AJ19-AN19-AR19-AV19-BD19</f>
        <v>30</v>
      </c>
      <c r="BA19">
        <f>AK19-AO19-AS19-AW19-BE19</f>
        <v>1287</v>
      </c>
      <c r="BB19">
        <f>AL19-AP19-AT19-AX19-BF19</f>
        <v>0</v>
      </c>
      <c r="BC19">
        <f>SUM(AZ19:BB19)</f>
        <v>1317</v>
      </c>
      <c r="BD19">
        <v>0</v>
      </c>
      <c r="BE19">
        <v>0</v>
      </c>
      <c r="BF19">
        <v>0</v>
      </c>
      <c r="BG19">
        <f>SUM(BD19:BF19)</f>
        <v>0</v>
      </c>
      <c r="BH19">
        <f>SUM(AN19,AR19,AV19,AZ19,BD19)</f>
        <v>30</v>
      </c>
      <c r="BI19">
        <f>SUM(AO19,AS19,AW19,BA19,BE19)</f>
        <v>1287</v>
      </c>
      <c r="BJ19">
        <f>SUM(AP19,AT19,AX19,BB19,BF19)</f>
        <v>0</v>
      </c>
      <c r="BK19">
        <f>SUM(BH19:BJ19)</f>
        <v>1317</v>
      </c>
      <c r="BL19">
        <v>0</v>
      </c>
      <c r="BM19">
        <v>0</v>
      </c>
      <c r="BN19">
        <v>0</v>
      </c>
      <c r="BO19">
        <f>SUM(BL19:BN19)</f>
        <v>0</v>
      </c>
      <c r="BP19">
        <v>0</v>
      </c>
      <c r="BQ19">
        <v>0</v>
      </c>
      <c r="BR19">
        <v>0</v>
      </c>
      <c r="BS19">
        <f>SUM(BP19:BR19)</f>
        <v>0</v>
      </c>
      <c r="BT19">
        <v>0</v>
      </c>
      <c r="BU19">
        <v>0</v>
      </c>
      <c r="BV19">
        <v>0</v>
      </c>
      <c r="BW19">
        <f>SUM(BT19:BV19)</f>
        <v>0</v>
      </c>
      <c r="BX19">
        <v>0</v>
      </c>
      <c r="BY19">
        <v>0</v>
      </c>
      <c r="BZ19">
        <v>0</v>
      </c>
      <c r="CA19">
        <f>SUM(BX19:BZ19)</f>
        <v>0</v>
      </c>
      <c r="CB19">
        <v>0</v>
      </c>
      <c r="CC19">
        <v>0</v>
      </c>
      <c r="CD19">
        <v>0</v>
      </c>
      <c r="CE19">
        <f>SUM(CB19:CD19)</f>
        <v>0</v>
      </c>
      <c r="CF19">
        <v>0</v>
      </c>
      <c r="CG19">
        <v>0</v>
      </c>
      <c r="CH19">
        <v>0</v>
      </c>
      <c r="CI19">
        <f>SUM(CF19:CH19)</f>
        <v>0</v>
      </c>
      <c r="CJ19">
        <v>0</v>
      </c>
      <c r="CK19">
        <v>0</v>
      </c>
      <c r="CL19">
        <v>0</v>
      </c>
      <c r="CM19">
        <f>SUM(CJ19:CL19)</f>
        <v>0</v>
      </c>
      <c r="CN19">
        <v>0</v>
      </c>
      <c r="CO19">
        <v>0</v>
      </c>
      <c r="CP19">
        <v>0</v>
      </c>
      <c r="CQ19">
        <f>SUM(CN19:CP19)</f>
        <v>0</v>
      </c>
      <c r="CR19">
        <f>AJ19-BL19-BP19-BT19-BX19-CB19-CF19-CJ19-CN19</f>
        <v>30</v>
      </c>
      <c r="CS19">
        <f>AK19-BM19-BQ19-BU19-BY19-CC19-CG19-CK19-CO19</f>
        <v>1287</v>
      </c>
      <c r="CT19">
        <f>AL19-BN19-BR19-BV19-BZ19-CD19-CH19-CL19-CP19</f>
        <v>0</v>
      </c>
      <c r="CU19">
        <f>SUM(CR19:CT19)</f>
        <v>1317</v>
      </c>
      <c r="CV19">
        <f>SUM(BL19,BP19,BT19,BX19,CB19,CF19,CJ19,CN19,CR19)</f>
        <v>30</v>
      </c>
      <c r="CW19">
        <f>SUM(BM19,BQ19,BU19,BY19,CC19,CG19,CK19,CO19,CS19)</f>
        <v>1287</v>
      </c>
      <c r="CX19">
        <f>SUM(BN19,BR19,BV19,BZ19,CD19,CH19,CL19,CP19,CT19)</f>
        <v>0</v>
      </c>
      <c r="CY19">
        <f t="shared" si="0"/>
        <v>1317</v>
      </c>
    </row>
    <row r="20" spans="1:103" x14ac:dyDescent="0.25">
      <c r="A20">
        <v>17</v>
      </c>
      <c r="B20" t="s">
        <v>30</v>
      </c>
      <c r="C20" t="s">
        <v>88</v>
      </c>
      <c r="D20" s="5">
        <v>45483</v>
      </c>
      <c r="E20" t="s">
        <v>46</v>
      </c>
      <c r="F20" t="s">
        <v>31</v>
      </c>
      <c r="G20" t="s">
        <v>51</v>
      </c>
      <c r="H20" t="s">
        <v>89</v>
      </c>
      <c r="I20" t="s">
        <v>49</v>
      </c>
      <c r="J20" t="s">
        <v>120</v>
      </c>
      <c r="K20">
        <f>AM20</f>
        <v>248</v>
      </c>
      <c r="L20">
        <v>0</v>
      </c>
      <c r="M20">
        <v>0</v>
      </c>
      <c r="N20">
        <v>0</v>
      </c>
      <c r="O20">
        <f>SUM(L20:N20)</f>
        <v>0</v>
      </c>
      <c r="P20">
        <v>0</v>
      </c>
      <c r="Q20">
        <v>0</v>
      </c>
      <c r="R20">
        <v>0</v>
      </c>
      <c r="S20">
        <f>SUM(P20:R20)</f>
        <v>0</v>
      </c>
      <c r="T20">
        <v>131</v>
      </c>
      <c r="U20">
        <v>117</v>
      </c>
      <c r="V20">
        <v>0</v>
      </c>
      <c r="W20">
        <f>SUM(T20:V20)</f>
        <v>248</v>
      </c>
      <c r="X20">
        <v>0</v>
      </c>
      <c r="Y20">
        <v>0</v>
      </c>
      <c r="Z20">
        <v>0</v>
      </c>
      <c r="AA20">
        <f>SUM(X20:Z20)</f>
        <v>0</v>
      </c>
      <c r="AB20">
        <v>0</v>
      </c>
      <c r="AC20">
        <v>0</v>
      </c>
      <c r="AD20">
        <v>0</v>
      </c>
      <c r="AE20">
        <f>SUM(AB20:AD20)</f>
        <v>0</v>
      </c>
      <c r="AF20">
        <v>0</v>
      </c>
      <c r="AG20">
        <v>0</v>
      </c>
      <c r="AH20">
        <v>0</v>
      </c>
      <c r="AI20">
        <f>SUM(AF20:AH20)</f>
        <v>0</v>
      </c>
      <c r="AJ20">
        <f>SUM(L20,P20,T20,X20,AB20,AF20)</f>
        <v>131</v>
      </c>
      <c r="AK20">
        <f>SUM(M20,Q20,U20,Y20,AC20,AG20)</f>
        <v>117</v>
      </c>
      <c r="AL20">
        <f>SUM(N20,R20,V20,Z20,AD20,AH20)</f>
        <v>0</v>
      </c>
      <c r="AM20">
        <f>SUM(AJ20:AL20)</f>
        <v>248</v>
      </c>
      <c r="AN20">
        <v>0</v>
      </c>
      <c r="AO20">
        <v>0</v>
      </c>
      <c r="AP20">
        <v>0</v>
      </c>
      <c r="AQ20">
        <f>SUM(AN20:AP20)</f>
        <v>0</v>
      </c>
      <c r="AR20">
        <v>0</v>
      </c>
      <c r="AS20">
        <v>0</v>
      </c>
      <c r="AT20">
        <v>0</v>
      </c>
      <c r="AU20">
        <f>SUM(AR20:AT20)</f>
        <v>0</v>
      </c>
      <c r="AV20">
        <v>0</v>
      </c>
      <c r="AW20">
        <v>0</v>
      </c>
      <c r="AX20">
        <v>0</v>
      </c>
      <c r="AY20">
        <f>SUM(AV20:AX20)</f>
        <v>0</v>
      </c>
      <c r="AZ20">
        <f>AJ20-AN20-AR20-AV20-BD20</f>
        <v>131</v>
      </c>
      <c r="BA20">
        <f>AK20-AO20-AS20-AW20-BE20</f>
        <v>117</v>
      </c>
      <c r="BB20">
        <f>AL20-AP20-AT20-AX20-BF20</f>
        <v>0</v>
      </c>
      <c r="BC20">
        <f>SUM(AZ20:BB20)</f>
        <v>248</v>
      </c>
      <c r="BD20">
        <v>0</v>
      </c>
      <c r="BE20">
        <v>0</v>
      </c>
      <c r="BF20">
        <v>0</v>
      </c>
      <c r="BG20">
        <f>SUM(BD20:BF20)</f>
        <v>0</v>
      </c>
      <c r="BH20">
        <f>SUM(AN20,AR20,AV20,AZ20,BD20)</f>
        <v>131</v>
      </c>
      <c r="BI20">
        <f>SUM(AO20,AS20,AW20,BA20,BE20)</f>
        <v>117</v>
      </c>
      <c r="BJ20">
        <f>SUM(AP20,AT20,AX20,BB20,BF20)</f>
        <v>0</v>
      </c>
      <c r="BK20">
        <f>SUM(BH20:BJ20)</f>
        <v>248</v>
      </c>
      <c r="BL20">
        <v>0</v>
      </c>
      <c r="BM20">
        <v>0</v>
      </c>
      <c r="BN20">
        <v>0</v>
      </c>
      <c r="BO20">
        <f>SUM(BL20:BN20)</f>
        <v>0</v>
      </c>
      <c r="BP20">
        <v>0</v>
      </c>
      <c r="BQ20">
        <v>0</v>
      </c>
      <c r="BR20">
        <v>0</v>
      </c>
      <c r="BS20">
        <f>SUM(BP20:BR20)</f>
        <v>0</v>
      </c>
      <c r="BT20">
        <v>0</v>
      </c>
      <c r="BU20">
        <v>0</v>
      </c>
      <c r="BV20">
        <v>0</v>
      </c>
      <c r="BW20">
        <f>SUM(BT20:BV20)</f>
        <v>0</v>
      </c>
      <c r="BX20">
        <v>0</v>
      </c>
      <c r="BY20">
        <v>0</v>
      </c>
      <c r="BZ20">
        <v>0</v>
      </c>
      <c r="CA20">
        <f>SUM(BX20:BZ20)</f>
        <v>0</v>
      </c>
      <c r="CB20">
        <v>0</v>
      </c>
      <c r="CC20">
        <v>0</v>
      </c>
      <c r="CD20">
        <v>0</v>
      </c>
      <c r="CE20">
        <f>SUM(CB20:CD20)</f>
        <v>0</v>
      </c>
      <c r="CF20">
        <v>0</v>
      </c>
      <c r="CG20">
        <v>0</v>
      </c>
      <c r="CH20">
        <v>0</v>
      </c>
      <c r="CI20">
        <f>SUM(CF20:CH20)</f>
        <v>0</v>
      </c>
      <c r="CJ20">
        <v>0</v>
      </c>
      <c r="CK20">
        <v>0</v>
      </c>
      <c r="CL20">
        <v>0</v>
      </c>
      <c r="CM20">
        <f>SUM(CJ20:CL20)</f>
        <v>0</v>
      </c>
      <c r="CN20">
        <v>0</v>
      </c>
      <c r="CO20">
        <v>0</v>
      </c>
      <c r="CP20">
        <v>0</v>
      </c>
      <c r="CQ20">
        <f>SUM(CN20:CP20)</f>
        <v>0</v>
      </c>
      <c r="CR20">
        <f>AJ20-BL20-BP20-BT20-BX20-CB20-CF20-CJ20-CN20</f>
        <v>131</v>
      </c>
      <c r="CS20">
        <f>AK20-BM20-BQ20-BU20-BY20-CC20-CG20-CK20-CO20</f>
        <v>117</v>
      </c>
      <c r="CT20">
        <f>AL20-BN20-BR20-BV20-BZ20-CD20-CH20-CL20-CP20</f>
        <v>0</v>
      </c>
      <c r="CU20">
        <f>SUM(CR20:CT20)</f>
        <v>248</v>
      </c>
      <c r="CV20">
        <f>SUM(BL20,BP20,BT20,BX20,CB20,CF20,CJ20,CN20,CR20)</f>
        <v>131</v>
      </c>
      <c r="CW20">
        <f>SUM(BM20,BQ20,BU20,BY20,CC20,CG20,CK20,CO20,CS20)</f>
        <v>117</v>
      </c>
      <c r="CX20">
        <f>SUM(BN20,BR20,BV20,BZ20,CD20,CH20,CL20,CP20,CT20)</f>
        <v>0</v>
      </c>
      <c r="CY20">
        <f t="shared" ref="CY20:CY32" si="1">SUM(CV20:CX20)</f>
        <v>248</v>
      </c>
    </row>
    <row r="21" spans="1:103" s="1" customFormat="1" x14ac:dyDescent="0.25">
      <c r="A21">
        <v>18</v>
      </c>
      <c r="B21" t="s">
        <v>35</v>
      </c>
      <c r="C21" t="s">
        <v>94</v>
      </c>
      <c r="D21" s="5">
        <v>45484</v>
      </c>
      <c r="E21" t="s">
        <v>46</v>
      </c>
      <c r="F21" t="s">
        <v>31</v>
      </c>
      <c r="G21" t="s">
        <v>31</v>
      </c>
      <c r="H21" t="s">
        <v>91</v>
      </c>
      <c r="I21" t="s">
        <v>33</v>
      </c>
      <c r="J21" t="s">
        <v>3</v>
      </c>
      <c r="K21">
        <f>AM21</f>
        <v>21</v>
      </c>
      <c r="L21">
        <v>0</v>
      </c>
      <c r="M21">
        <v>0</v>
      </c>
      <c r="N21">
        <v>0</v>
      </c>
      <c r="O21">
        <f>SUM(L21:N21)</f>
        <v>0</v>
      </c>
      <c r="P21">
        <v>0</v>
      </c>
      <c r="Q21">
        <v>0</v>
      </c>
      <c r="R21">
        <v>0</v>
      </c>
      <c r="S21">
        <f>SUM(P21:R21)</f>
        <v>0</v>
      </c>
      <c r="T21">
        <v>0</v>
      </c>
      <c r="U21">
        <v>0</v>
      </c>
      <c r="V21">
        <v>0</v>
      </c>
      <c r="W21">
        <f>SUM(T21:V21)</f>
        <v>0</v>
      </c>
      <c r="X21">
        <v>4</v>
      </c>
      <c r="Y21">
        <v>0</v>
      </c>
      <c r="Z21">
        <v>0</v>
      </c>
      <c r="AA21">
        <f>SUM(X21:Z21)</f>
        <v>4</v>
      </c>
      <c r="AB21">
        <v>12</v>
      </c>
      <c r="AC21">
        <v>1</v>
      </c>
      <c r="AD21">
        <v>0</v>
      </c>
      <c r="AE21">
        <f>SUM(AB21:AD21)</f>
        <v>13</v>
      </c>
      <c r="AF21">
        <v>4</v>
      </c>
      <c r="AG21">
        <v>0</v>
      </c>
      <c r="AH21">
        <v>0</v>
      </c>
      <c r="AI21">
        <f>SUM(AF21:AH21)</f>
        <v>4</v>
      </c>
      <c r="AJ21">
        <f>SUM(L21,P21,T21,X21,AB21,AF21)</f>
        <v>20</v>
      </c>
      <c r="AK21">
        <f>SUM(M21,Q21,U21,Y21,AC21,AG21)</f>
        <v>1</v>
      </c>
      <c r="AL21">
        <f>SUM(N21,R21,V21,Z21,AD21,AH21)</f>
        <v>0</v>
      </c>
      <c r="AM21">
        <f>SUM(AJ21:AL21)</f>
        <v>21</v>
      </c>
      <c r="AN21">
        <v>0</v>
      </c>
      <c r="AO21">
        <v>0</v>
      </c>
      <c r="AP21">
        <v>0</v>
      </c>
      <c r="AQ21">
        <f>SUM(AN21:AP21)</f>
        <v>0</v>
      </c>
      <c r="AR21">
        <v>0</v>
      </c>
      <c r="AS21">
        <v>0</v>
      </c>
      <c r="AT21">
        <v>0</v>
      </c>
      <c r="AU21">
        <f>SUM(AR21:AT21)</f>
        <v>0</v>
      </c>
      <c r="AV21">
        <v>0</v>
      </c>
      <c r="AW21">
        <v>0</v>
      </c>
      <c r="AX21">
        <v>0</v>
      </c>
      <c r="AY21">
        <f>SUM(AV21:AX21)</f>
        <v>0</v>
      </c>
      <c r="AZ21">
        <f>AJ21-AN21-AR21-AV21-BD21</f>
        <v>20</v>
      </c>
      <c r="BA21">
        <f>AK21-AO21-AS21-AW21-BE21</f>
        <v>1</v>
      </c>
      <c r="BB21">
        <f>AL21-AP21-AT21-AX21-BF21</f>
        <v>0</v>
      </c>
      <c r="BC21">
        <f>SUM(AZ21:BB21)</f>
        <v>21</v>
      </c>
      <c r="BD21">
        <v>0</v>
      </c>
      <c r="BE21">
        <v>0</v>
      </c>
      <c r="BF21">
        <v>0</v>
      </c>
      <c r="BG21">
        <f>SUM(BD21:BF21)</f>
        <v>0</v>
      </c>
      <c r="BH21">
        <f>SUM(AN21,AR21,AV21,AZ21,BD21)</f>
        <v>20</v>
      </c>
      <c r="BI21">
        <f>SUM(AO21,AS21,AW21,BA21,BE21)</f>
        <v>1</v>
      </c>
      <c r="BJ21">
        <f>SUM(AP21,AT21,AX21,BB21,BF21)</f>
        <v>0</v>
      </c>
      <c r="BK21">
        <f>SUM(BH21:BJ21)</f>
        <v>21</v>
      </c>
      <c r="BL21">
        <v>10</v>
      </c>
      <c r="BM21">
        <v>0</v>
      </c>
      <c r="BN21">
        <v>0</v>
      </c>
      <c r="BO21">
        <f>SUM(BL21:BN21)</f>
        <v>10</v>
      </c>
      <c r="BP21">
        <v>0</v>
      </c>
      <c r="BQ21">
        <v>0</v>
      </c>
      <c r="BR21">
        <v>0</v>
      </c>
      <c r="BS21">
        <f>SUM(BP21:BR21)</f>
        <v>0</v>
      </c>
      <c r="BT21">
        <v>0</v>
      </c>
      <c r="BU21">
        <v>0</v>
      </c>
      <c r="BV21">
        <v>0</v>
      </c>
      <c r="BW21">
        <f>SUM(BT21:BV21)</f>
        <v>0</v>
      </c>
      <c r="BX21">
        <v>0</v>
      </c>
      <c r="BY21">
        <v>0</v>
      </c>
      <c r="BZ21">
        <v>0</v>
      </c>
      <c r="CA21">
        <f>SUM(BX21:BZ21)</f>
        <v>0</v>
      </c>
      <c r="CB21">
        <v>0</v>
      </c>
      <c r="CC21">
        <v>0</v>
      </c>
      <c r="CD21">
        <v>0</v>
      </c>
      <c r="CE21">
        <f>SUM(CB21:CD21)</f>
        <v>0</v>
      </c>
      <c r="CF21">
        <v>0</v>
      </c>
      <c r="CG21">
        <v>0</v>
      </c>
      <c r="CH21">
        <v>0</v>
      </c>
      <c r="CI21">
        <f>SUM(CF21:CH21)</f>
        <v>0</v>
      </c>
      <c r="CJ21">
        <v>0</v>
      </c>
      <c r="CK21">
        <v>0</v>
      </c>
      <c r="CL21">
        <v>0</v>
      </c>
      <c r="CM21">
        <f>SUM(CJ21:CL21)</f>
        <v>0</v>
      </c>
      <c r="CN21">
        <v>1</v>
      </c>
      <c r="CO21">
        <v>0</v>
      </c>
      <c r="CP21">
        <v>0</v>
      </c>
      <c r="CQ21">
        <f>SUM(CN21:CP21)</f>
        <v>1</v>
      </c>
      <c r="CR21">
        <f>AJ21-BL21-BP21-BT21-BX21-CB21-CF21-CJ21-CN21</f>
        <v>9</v>
      </c>
      <c r="CS21">
        <f>AK21-BM21-BQ21-BU21-BY21-CC21-CG21-CK21-CO21</f>
        <v>1</v>
      </c>
      <c r="CT21">
        <f>AL21-BN21-BR21-BV21-BZ21-CD21-CH21-CL21-CP21</f>
        <v>0</v>
      </c>
      <c r="CU21">
        <f>SUM(CR21:CT21)</f>
        <v>10</v>
      </c>
      <c r="CV21">
        <f>SUM(BL21,BP21,BT21,BX21,CB21,CF21,CJ21,CN21,CR21)</f>
        <v>20</v>
      </c>
      <c r="CW21">
        <f>SUM(BM21,BQ21,BU21,BY21,CC21,CG21,CK21,CO21,CS21)</f>
        <v>1</v>
      </c>
      <c r="CX21">
        <f>SUM(BN21,BR21,BV21,BZ21,CD21,CH21,CL21,CP21,CT21)</f>
        <v>0</v>
      </c>
      <c r="CY21">
        <f t="shared" si="1"/>
        <v>21</v>
      </c>
    </row>
    <row r="22" spans="1:103" s="1" customFormat="1" x14ac:dyDescent="0.25">
      <c r="A22">
        <v>19</v>
      </c>
      <c r="B22" t="s">
        <v>81</v>
      </c>
      <c r="C22" t="s">
        <v>92</v>
      </c>
      <c r="D22" s="5">
        <v>45489</v>
      </c>
      <c r="E22" t="s">
        <v>46</v>
      </c>
      <c r="F22" t="s">
        <v>31</v>
      </c>
      <c r="G22" t="s">
        <v>51</v>
      </c>
      <c r="H22" t="s">
        <v>93</v>
      </c>
      <c r="I22" t="s">
        <v>33</v>
      </c>
      <c r="J22" t="s">
        <v>120</v>
      </c>
      <c r="K22">
        <f>AM22</f>
        <v>120</v>
      </c>
      <c r="L22">
        <v>0</v>
      </c>
      <c r="M22">
        <v>0</v>
      </c>
      <c r="N22">
        <v>0</v>
      </c>
      <c r="O22">
        <f>SUM(L22:N22)</f>
        <v>0</v>
      </c>
      <c r="P22">
        <v>0</v>
      </c>
      <c r="Q22">
        <v>0</v>
      </c>
      <c r="R22">
        <v>0</v>
      </c>
      <c r="S22">
        <f>SUM(P22:R22)</f>
        <v>0</v>
      </c>
      <c r="T22">
        <v>0</v>
      </c>
      <c r="U22">
        <v>0</v>
      </c>
      <c r="V22">
        <v>0</v>
      </c>
      <c r="W22">
        <f>SUM(T22:V22)</f>
        <v>0</v>
      </c>
      <c r="X22">
        <v>27</v>
      </c>
      <c r="Y22">
        <v>8</v>
      </c>
      <c r="Z22">
        <v>0</v>
      </c>
      <c r="AA22">
        <f>SUM(X22:Z22)</f>
        <v>35</v>
      </c>
      <c r="AB22">
        <v>56</v>
      </c>
      <c r="AC22">
        <v>18</v>
      </c>
      <c r="AD22">
        <v>0</v>
      </c>
      <c r="AE22">
        <f>SUM(AB22:AD22)</f>
        <v>74</v>
      </c>
      <c r="AF22">
        <v>8</v>
      </c>
      <c r="AG22">
        <v>3</v>
      </c>
      <c r="AH22">
        <v>0</v>
      </c>
      <c r="AI22">
        <f>SUM(AF22:AH22)</f>
        <v>11</v>
      </c>
      <c r="AJ22">
        <f>SUM(L22,P22,T22,X22,AB22,AF22)</f>
        <v>91</v>
      </c>
      <c r="AK22">
        <f>SUM(M22,Q22,U22,Y22,AC22,AG22)</f>
        <v>29</v>
      </c>
      <c r="AL22">
        <f>SUM(N22,R22,V22,Z22,AD22,AH22)</f>
        <v>0</v>
      </c>
      <c r="AM22">
        <f>SUM(AJ22:AL22)</f>
        <v>120</v>
      </c>
      <c r="AN22">
        <v>0</v>
      </c>
      <c r="AO22">
        <v>1</v>
      </c>
      <c r="AP22">
        <v>0</v>
      </c>
      <c r="AQ22">
        <f>SUM(AN22:AP22)</f>
        <v>1</v>
      </c>
      <c r="AR22">
        <v>0</v>
      </c>
      <c r="AS22">
        <v>0</v>
      </c>
      <c r="AT22">
        <v>0</v>
      </c>
      <c r="AU22">
        <f>SUM(AR22:AT22)</f>
        <v>0</v>
      </c>
      <c r="AV22">
        <v>0</v>
      </c>
      <c r="AW22">
        <v>0</v>
      </c>
      <c r="AX22">
        <v>0</v>
      </c>
      <c r="AY22">
        <f>SUM(AV22:AX22)</f>
        <v>0</v>
      </c>
      <c r="AZ22">
        <f>AJ22-AN22-AR22-AV22-BD22</f>
        <v>90</v>
      </c>
      <c r="BA22">
        <f>AK22-AO22-AS22-AW22-BE22</f>
        <v>28</v>
      </c>
      <c r="BB22">
        <f>AL22-AP22-AT22-AX22-BF22</f>
        <v>0</v>
      </c>
      <c r="BC22">
        <f>SUM(AZ22:BB22)</f>
        <v>118</v>
      </c>
      <c r="BD22">
        <v>1</v>
      </c>
      <c r="BE22">
        <v>0</v>
      </c>
      <c r="BF22">
        <v>0</v>
      </c>
      <c r="BG22">
        <f>SUM(BD22:BF22)</f>
        <v>1</v>
      </c>
      <c r="BH22">
        <f>SUM(AN22,AR22,AV22,AZ22,BD22)</f>
        <v>91</v>
      </c>
      <c r="BI22">
        <f>SUM(AO22,AS22,AW22,BA22,BE22)</f>
        <v>29</v>
      </c>
      <c r="BJ22">
        <f>SUM(AP22,AT22,AX22,BB22,BF22)</f>
        <v>0</v>
      </c>
      <c r="BK22">
        <f>SUM(BH22:BJ22)</f>
        <v>120</v>
      </c>
      <c r="BL22">
        <v>5</v>
      </c>
      <c r="BM22">
        <v>1</v>
      </c>
      <c r="BN22">
        <v>0</v>
      </c>
      <c r="BO22">
        <f>SUM(BL22:BN22)</f>
        <v>6</v>
      </c>
      <c r="BP22">
        <v>0</v>
      </c>
      <c r="BQ22">
        <v>0</v>
      </c>
      <c r="BR22">
        <v>0</v>
      </c>
      <c r="BS22">
        <f>SUM(BP22:BR22)</f>
        <v>0</v>
      </c>
      <c r="BT22">
        <v>0</v>
      </c>
      <c r="BU22">
        <v>0</v>
      </c>
      <c r="BV22">
        <v>0</v>
      </c>
      <c r="BW22">
        <f>SUM(BT22:BV22)</f>
        <v>0</v>
      </c>
      <c r="BX22">
        <v>0</v>
      </c>
      <c r="BY22">
        <v>0</v>
      </c>
      <c r="BZ22">
        <v>0</v>
      </c>
      <c r="CA22">
        <f>SUM(BX22:BZ22)</f>
        <v>0</v>
      </c>
      <c r="CB22">
        <v>0</v>
      </c>
      <c r="CC22">
        <v>0</v>
      </c>
      <c r="CD22">
        <v>0</v>
      </c>
      <c r="CE22">
        <f>SUM(CB22:CD22)</f>
        <v>0</v>
      </c>
      <c r="CF22">
        <v>0</v>
      </c>
      <c r="CG22">
        <v>0</v>
      </c>
      <c r="CH22">
        <v>0</v>
      </c>
      <c r="CI22">
        <f>SUM(CF22:CH22)</f>
        <v>0</v>
      </c>
      <c r="CJ22">
        <v>0</v>
      </c>
      <c r="CK22">
        <v>0</v>
      </c>
      <c r="CL22">
        <v>0</v>
      </c>
      <c r="CM22">
        <f>SUM(CJ22:CL22)</f>
        <v>0</v>
      </c>
      <c r="CN22">
        <v>0</v>
      </c>
      <c r="CO22">
        <v>0</v>
      </c>
      <c r="CP22">
        <v>0</v>
      </c>
      <c r="CQ22">
        <f>SUM(CN22:CP22)</f>
        <v>0</v>
      </c>
      <c r="CR22">
        <f>AJ22-BL22-BP22-BT22-BX22-CB22-CF22-CJ22-CN22</f>
        <v>86</v>
      </c>
      <c r="CS22">
        <f>AK22-BM22-BQ22-BU22-BY22-CC22-CG22-CK22-CO22</f>
        <v>28</v>
      </c>
      <c r="CT22">
        <f>AL22-BN22-BR22-BV22-BZ22-CD22-CH22-CL22-CP22</f>
        <v>0</v>
      </c>
      <c r="CU22">
        <f>SUM(CR22:CT22)</f>
        <v>114</v>
      </c>
      <c r="CV22">
        <f>SUM(BL22,BP22,BT22,BX22,CB22,CF22,CJ22,CN22,CR22)</f>
        <v>91</v>
      </c>
      <c r="CW22">
        <f>SUM(BM22,BQ22,BU22,BY22,CC22,CG22,CK22,CO22,CS22)</f>
        <v>29</v>
      </c>
      <c r="CX22">
        <f>SUM(BN22,BR22,BV22,BZ22,CD22,CH22,CL22,CP22,CT22)</f>
        <v>0</v>
      </c>
      <c r="CY22">
        <f t="shared" si="1"/>
        <v>120</v>
      </c>
    </row>
    <row r="23" spans="1:103" s="1" customFormat="1" x14ac:dyDescent="0.25">
      <c r="A23">
        <v>20</v>
      </c>
      <c r="B23" t="s">
        <v>35</v>
      </c>
      <c r="C23" t="s">
        <v>95</v>
      </c>
      <c r="D23" s="5">
        <v>45498</v>
      </c>
      <c r="E23" t="s">
        <v>46</v>
      </c>
      <c r="F23" t="s">
        <v>31</v>
      </c>
      <c r="G23" t="s">
        <v>31</v>
      </c>
      <c r="H23" t="s">
        <v>91</v>
      </c>
      <c r="I23" t="s">
        <v>33</v>
      </c>
      <c r="J23" t="s">
        <v>3</v>
      </c>
      <c r="K23">
        <f>AM23</f>
        <v>21</v>
      </c>
      <c r="L23">
        <v>0</v>
      </c>
      <c r="M23">
        <v>0</v>
      </c>
      <c r="N23">
        <v>0</v>
      </c>
      <c r="O23">
        <f>SUM(L23:N23)</f>
        <v>0</v>
      </c>
      <c r="P23">
        <v>0</v>
      </c>
      <c r="Q23">
        <v>0</v>
      </c>
      <c r="R23">
        <v>0</v>
      </c>
      <c r="S23">
        <f>SUM(P23:R23)</f>
        <v>0</v>
      </c>
      <c r="T23">
        <v>0</v>
      </c>
      <c r="U23">
        <v>0</v>
      </c>
      <c r="V23">
        <v>0</v>
      </c>
      <c r="W23">
        <f>SUM(T23:V23)</f>
        <v>0</v>
      </c>
      <c r="X23">
        <v>3</v>
      </c>
      <c r="Y23">
        <v>0</v>
      </c>
      <c r="Z23">
        <v>0</v>
      </c>
      <c r="AA23">
        <f>SUM(X23:Z23)</f>
        <v>3</v>
      </c>
      <c r="AB23">
        <v>16</v>
      </c>
      <c r="AC23">
        <v>1</v>
      </c>
      <c r="AD23">
        <v>0</v>
      </c>
      <c r="AE23">
        <f>SUM(AB23:AD23)</f>
        <v>17</v>
      </c>
      <c r="AF23">
        <v>0</v>
      </c>
      <c r="AG23">
        <v>1</v>
      </c>
      <c r="AH23">
        <v>0</v>
      </c>
      <c r="AI23">
        <f>SUM(AF23:AH23)</f>
        <v>1</v>
      </c>
      <c r="AJ23">
        <f>SUM(L23,P23,T23,X23,AB23,AF23)</f>
        <v>19</v>
      </c>
      <c r="AK23">
        <f>SUM(M23,Q23,U23,Y23,AC23,AG23)</f>
        <v>2</v>
      </c>
      <c r="AL23">
        <f>SUM(N23,R23,V23,Z23,AD23,AH23)</f>
        <v>0</v>
      </c>
      <c r="AM23">
        <f>SUM(AJ23:AL23)</f>
        <v>21</v>
      </c>
      <c r="AN23">
        <v>0</v>
      </c>
      <c r="AO23">
        <v>0</v>
      </c>
      <c r="AP23">
        <v>0</v>
      </c>
      <c r="AQ23">
        <f>SUM(AN23:AP23)</f>
        <v>0</v>
      </c>
      <c r="AR23">
        <v>0</v>
      </c>
      <c r="AS23">
        <v>0</v>
      </c>
      <c r="AT23">
        <v>0</v>
      </c>
      <c r="AU23">
        <f>SUM(AR23:AT23)</f>
        <v>0</v>
      </c>
      <c r="AV23">
        <v>0</v>
      </c>
      <c r="AW23">
        <v>0</v>
      </c>
      <c r="AX23">
        <v>0</v>
      </c>
      <c r="AY23">
        <f>SUM(AV23:AX23)</f>
        <v>0</v>
      </c>
      <c r="AZ23">
        <f>AJ23-AN23-AR23-AV23-BD23</f>
        <v>19</v>
      </c>
      <c r="BA23">
        <f>AK23-AO23-AS23-AW23-BE23</f>
        <v>2</v>
      </c>
      <c r="BB23">
        <f>AL23-AP23-AT23-AX23-BF23</f>
        <v>0</v>
      </c>
      <c r="BC23">
        <f>SUM(AZ23:BB23)</f>
        <v>21</v>
      </c>
      <c r="BD23">
        <v>0</v>
      </c>
      <c r="BE23">
        <v>0</v>
      </c>
      <c r="BF23">
        <v>0</v>
      </c>
      <c r="BG23">
        <f>SUM(BD23:BF23)</f>
        <v>0</v>
      </c>
      <c r="BH23">
        <f>SUM(AN23,AR23,AV23,AZ23,BD23)</f>
        <v>19</v>
      </c>
      <c r="BI23">
        <f>SUM(AO23,AS23,AW23,BA23,BE23)</f>
        <v>2</v>
      </c>
      <c r="BJ23">
        <f>SUM(AP23,AT23,AX23,BB23,BF23)</f>
        <v>0</v>
      </c>
      <c r="BK23">
        <f>SUM(BH23:BJ23)</f>
        <v>21</v>
      </c>
      <c r="BL23">
        <v>1</v>
      </c>
      <c r="BM23">
        <v>0</v>
      </c>
      <c r="BN23">
        <v>0</v>
      </c>
      <c r="BO23">
        <f>SUM(BL23:BN23)</f>
        <v>1</v>
      </c>
      <c r="BP23">
        <v>0</v>
      </c>
      <c r="BQ23">
        <v>0</v>
      </c>
      <c r="BR23">
        <v>0</v>
      </c>
      <c r="BS23">
        <f>SUM(BP23:BR23)</f>
        <v>0</v>
      </c>
      <c r="BT23">
        <v>0</v>
      </c>
      <c r="BU23">
        <v>0</v>
      </c>
      <c r="BV23">
        <v>0</v>
      </c>
      <c r="BW23">
        <f>SUM(BT23:BV23)</f>
        <v>0</v>
      </c>
      <c r="BX23">
        <v>0</v>
      </c>
      <c r="BY23">
        <v>0</v>
      </c>
      <c r="BZ23">
        <v>0</v>
      </c>
      <c r="CA23">
        <f>SUM(BX23:BZ23)</f>
        <v>0</v>
      </c>
      <c r="CB23">
        <v>0</v>
      </c>
      <c r="CC23">
        <v>0</v>
      </c>
      <c r="CD23">
        <v>0</v>
      </c>
      <c r="CE23">
        <f>SUM(CB23:CD23)</f>
        <v>0</v>
      </c>
      <c r="CF23">
        <v>0</v>
      </c>
      <c r="CG23">
        <v>0</v>
      </c>
      <c r="CH23">
        <v>0</v>
      </c>
      <c r="CI23">
        <f>SUM(CF23:CH23)</f>
        <v>0</v>
      </c>
      <c r="CJ23">
        <v>0</v>
      </c>
      <c r="CK23">
        <v>0</v>
      </c>
      <c r="CL23">
        <v>0</v>
      </c>
      <c r="CM23">
        <f>SUM(CJ23:CL23)</f>
        <v>0</v>
      </c>
      <c r="CN23">
        <v>1</v>
      </c>
      <c r="CO23">
        <v>0</v>
      </c>
      <c r="CP23">
        <v>0</v>
      </c>
      <c r="CQ23">
        <f>SUM(CN23:CP23)</f>
        <v>1</v>
      </c>
      <c r="CR23">
        <f>AJ23-BL23-BP23-BT23-BX23-CB23-CF23-CJ23-CN23</f>
        <v>17</v>
      </c>
      <c r="CS23">
        <f>AK23-BM23-BQ23-BU23-BY23-CC23-CG23-CK23-CO23</f>
        <v>2</v>
      </c>
      <c r="CT23">
        <f>AL23-BN23-BR23-BV23-BZ23-CD23-CH23-CL23-CP23</f>
        <v>0</v>
      </c>
      <c r="CU23">
        <f>SUM(CR23:CT23)</f>
        <v>19</v>
      </c>
      <c r="CV23">
        <f>SUM(BL23,BP23,BT23,BX23,CB23,CF23,CJ23,CN23,CR23)</f>
        <v>19</v>
      </c>
      <c r="CW23">
        <f>SUM(BM23,BQ23,BU23,BY23,CC23,CG23,CK23,CO23,CS23)</f>
        <v>2</v>
      </c>
      <c r="CX23">
        <f>SUM(BN23,BR23,BV23,BZ23,CD23,CH23,CL23,CP23,CT23)</f>
        <v>0</v>
      </c>
      <c r="CY23">
        <f t="shared" si="1"/>
        <v>21</v>
      </c>
    </row>
    <row r="24" spans="1:103" x14ac:dyDescent="0.25">
      <c r="A24">
        <v>21</v>
      </c>
      <c r="B24" t="s">
        <v>36</v>
      </c>
      <c r="C24" t="s">
        <v>96</v>
      </c>
      <c r="D24" s="5">
        <v>45506</v>
      </c>
      <c r="E24" t="s">
        <v>47</v>
      </c>
      <c r="F24" t="s">
        <v>31</v>
      </c>
      <c r="G24" t="s">
        <v>97</v>
      </c>
      <c r="H24" t="s">
        <v>98</v>
      </c>
      <c r="I24" t="s">
        <v>123</v>
      </c>
      <c r="J24" t="s">
        <v>120</v>
      </c>
      <c r="K24">
        <f>AM24</f>
        <v>600</v>
      </c>
      <c r="L24">
        <v>0</v>
      </c>
      <c r="M24">
        <v>0</v>
      </c>
      <c r="N24">
        <v>0</v>
      </c>
      <c r="O24">
        <f>SUM(L24:N24)</f>
        <v>0</v>
      </c>
      <c r="P24">
        <v>112</v>
      </c>
      <c r="Q24">
        <v>120</v>
      </c>
      <c r="R24">
        <v>0</v>
      </c>
      <c r="S24">
        <f>SUM(P24:R24)</f>
        <v>232</v>
      </c>
      <c r="T24">
        <v>164</v>
      </c>
      <c r="U24">
        <v>164</v>
      </c>
      <c r="V24">
        <v>0</v>
      </c>
      <c r="W24">
        <f>SUM(T24:V24)</f>
        <v>328</v>
      </c>
      <c r="X24">
        <v>5</v>
      </c>
      <c r="Y24">
        <v>7</v>
      </c>
      <c r="Z24">
        <v>0</v>
      </c>
      <c r="AA24">
        <f>SUM(X24:Z24)</f>
        <v>12</v>
      </c>
      <c r="AB24">
        <v>14</v>
      </c>
      <c r="AC24">
        <v>12</v>
      </c>
      <c r="AD24">
        <v>0</v>
      </c>
      <c r="AE24">
        <f>SUM(AB24:AD24)</f>
        <v>26</v>
      </c>
      <c r="AF24">
        <v>1</v>
      </c>
      <c r="AG24">
        <v>1</v>
      </c>
      <c r="AH24">
        <v>0</v>
      </c>
      <c r="AI24">
        <f>SUM(AF24:AH24)</f>
        <v>2</v>
      </c>
      <c r="AJ24">
        <f>SUM(L24,P24,T24,X24,AB24,AF24)</f>
        <v>296</v>
      </c>
      <c r="AK24">
        <f>SUM(M24,Q24,U24,Y24,AC24,AG24)</f>
        <v>304</v>
      </c>
      <c r="AL24">
        <f>SUM(N24,R24,V24,Z24,AD24,AH24)</f>
        <v>0</v>
      </c>
      <c r="AM24">
        <f>SUM(AJ24:AL24)</f>
        <v>600</v>
      </c>
      <c r="AN24">
        <v>0</v>
      </c>
      <c r="AO24">
        <v>5</v>
      </c>
      <c r="AP24">
        <v>0</v>
      </c>
      <c r="AQ24">
        <f>SUM(AN24:AP24)</f>
        <v>5</v>
      </c>
      <c r="AR24">
        <v>0</v>
      </c>
      <c r="AS24">
        <v>0</v>
      </c>
      <c r="AT24">
        <v>0</v>
      </c>
      <c r="AU24">
        <f>SUM(AR24:AT24)</f>
        <v>0</v>
      </c>
      <c r="AV24">
        <v>0</v>
      </c>
      <c r="AW24">
        <v>0</v>
      </c>
      <c r="AX24">
        <v>0</v>
      </c>
      <c r="AY24">
        <f>SUM(AV24:AX24)</f>
        <v>0</v>
      </c>
      <c r="AZ24">
        <f>AJ24-AN24-AR24-AV24-BD24</f>
        <v>296</v>
      </c>
      <c r="BA24">
        <f>AK24-AO24-AS24-AW24-BE24</f>
        <v>299</v>
      </c>
      <c r="BB24">
        <f>AL24-AP24-AT24-AX24-BF24</f>
        <v>0</v>
      </c>
      <c r="BC24">
        <f>SUM(AZ24:BB24)</f>
        <v>595</v>
      </c>
      <c r="BD24">
        <v>0</v>
      </c>
      <c r="BE24">
        <v>0</v>
      </c>
      <c r="BF24">
        <v>0</v>
      </c>
      <c r="BG24">
        <f>SUM(BD24:BF24)</f>
        <v>0</v>
      </c>
      <c r="BH24">
        <f>SUM(AN24,AR24,AV24,AZ24,BD24)</f>
        <v>296</v>
      </c>
      <c r="BI24">
        <f>SUM(AO24,AS24,AW24,BA24,BE24)</f>
        <v>304</v>
      </c>
      <c r="BJ24">
        <f>SUM(AP24,AT24,AX24,BB24,BF24)</f>
        <v>0</v>
      </c>
      <c r="BK24">
        <f>SUM(BH24:BJ24)</f>
        <v>600</v>
      </c>
      <c r="BL24">
        <v>0</v>
      </c>
      <c r="BM24">
        <v>0</v>
      </c>
      <c r="BN24">
        <v>0</v>
      </c>
      <c r="BO24">
        <f>SUM(BL24:BN24)</f>
        <v>0</v>
      </c>
      <c r="BP24">
        <v>0</v>
      </c>
      <c r="BQ24">
        <v>0</v>
      </c>
      <c r="BR24">
        <v>0</v>
      </c>
      <c r="BS24">
        <f>SUM(BP24:BR24)</f>
        <v>0</v>
      </c>
      <c r="BT24">
        <v>0</v>
      </c>
      <c r="BU24">
        <v>0</v>
      </c>
      <c r="BV24">
        <v>0</v>
      </c>
      <c r="BW24">
        <f>SUM(BT24:BV24)</f>
        <v>0</v>
      </c>
      <c r="BX24">
        <v>0</v>
      </c>
      <c r="BY24">
        <v>0</v>
      </c>
      <c r="BZ24">
        <v>0</v>
      </c>
      <c r="CA24">
        <f>SUM(BX24:BZ24)</f>
        <v>0</v>
      </c>
      <c r="CB24">
        <v>0</v>
      </c>
      <c r="CC24">
        <v>0</v>
      </c>
      <c r="CD24">
        <v>0</v>
      </c>
      <c r="CE24">
        <f>SUM(CB24:CD24)</f>
        <v>0</v>
      </c>
      <c r="CF24">
        <v>0</v>
      </c>
      <c r="CG24">
        <v>0</v>
      </c>
      <c r="CH24">
        <v>0</v>
      </c>
      <c r="CI24">
        <f>SUM(CF24:CH24)</f>
        <v>0</v>
      </c>
      <c r="CJ24">
        <v>0</v>
      </c>
      <c r="CK24">
        <v>0</v>
      </c>
      <c r="CL24">
        <v>0</v>
      </c>
      <c r="CM24">
        <f>SUM(CJ24:CL24)</f>
        <v>0</v>
      </c>
      <c r="CN24">
        <v>0</v>
      </c>
      <c r="CO24">
        <v>0</v>
      </c>
      <c r="CP24">
        <v>0</v>
      </c>
      <c r="CQ24">
        <f>SUM(CN24:CP24)</f>
        <v>0</v>
      </c>
      <c r="CR24">
        <f>AJ24-BL24-BP24-BT24-BX24-CB24-CF24-CJ24-CN24</f>
        <v>296</v>
      </c>
      <c r="CS24">
        <f>AK24-BM24-BQ24-BU24-BY24-CC24-CG24-CK24-CO24</f>
        <v>304</v>
      </c>
      <c r="CT24">
        <f>AL24-BN24-BR24-BV24-BZ24-CD24-CH24-CL24-CP24</f>
        <v>0</v>
      </c>
      <c r="CU24">
        <f>SUM(CR24:CT24)</f>
        <v>600</v>
      </c>
      <c r="CV24">
        <f>SUM(BL24,BP24,BT24,BX24,CB24,CF24,CJ24,CN24,CR24)</f>
        <v>296</v>
      </c>
      <c r="CW24">
        <f>SUM(BM24,BQ24,BU24,BY24,CC24,CG24,CK24,CO24,CS24)</f>
        <v>304</v>
      </c>
      <c r="CX24">
        <f>SUM(BN24,BR24,BV24,BZ24,CD24,CH24,CL24,CP24,CT24)</f>
        <v>0</v>
      </c>
      <c r="CY24">
        <f t="shared" si="1"/>
        <v>600</v>
      </c>
    </row>
    <row r="25" spans="1:103" x14ac:dyDescent="0.25">
      <c r="A25">
        <v>22</v>
      </c>
      <c r="B25" t="s">
        <v>34</v>
      </c>
      <c r="C25" t="s">
        <v>100</v>
      </c>
      <c r="D25" s="5">
        <v>45513</v>
      </c>
      <c r="E25" t="s">
        <v>47</v>
      </c>
      <c r="F25" t="s">
        <v>31</v>
      </c>
      <c r="G25" t="s">
        <v>57</v>
      </c>
      <c r="H25" t="s">
        <v>99</v>
      </c>
      <c r="I25" t="s">
        <v>123</v>
      </c>
      <c r="J25" t="s">
        <v>2</v>
      </c>
      <c r="K25">
        <f>AM25</f>
        <v>128</v>
      </c>
      <c r="L25">
        <v>0</v>
      </c>
      <c r="M25">
        <v>0</v>
      </c>
      <c r="N25">
        <v>0</v>
      </c>
      <c r="O25">
        <f>SUM(L25:N25)</f>
        <v>0</v>
      </c>
      <c r="P25">
        <v>40</v>
      </c>
      <c r="Q25">
        <v>30</v>
      </c>
      <c r="R25">
        <v>0</v>
      </c>
      <c r="S25">
        <f>SUM(P25:R25)</f>
        <v>70</v>
      </c>
      <c r="T25">
        <v>28</v>
      </c>
      <c r="U25">
        <v>23</v>
      </c>
      <c r="V25">
        <v>0</v>
      </c>
      <c r="W25">
        <f>SUM(T25:V25)</f>
        <v>51</v>
      </c>
      <c r="X25">
        <v>0</v>
      </c>
      <c r="Y25">
        <v>0</v>
      </c>
      <c r="Z25">
        <v>0</v>
      </c>
      <c r="AA25">
        <f>SUM(X25:Z25)</f>
        <v>0</v>
      </c>
      <c r="AB25">
        <v>7</v>
      </c>
      <c r="AC25">
        <v>0</v>
      </c>
      <c r="AD25">
        <v>0</v>
      </c>
      <c r="AE25">
        <f>SUM(AB25:AD25)</f>
        <v>7</v>
      </c>
      <c r="AF25">
        <v>0</v>
      </c>
      <c r="AG25">
        <v>0</v>
      </c>
      <c r="AH25">
        <v>0</v>
      </c>
      <c r="AI25">
        <f>SUM(AF25:AH25)</f>
        <v>0</v>
      </c>
      <c r="AJ25">
        <f>SUM(L25,P25,T25,X25,AB25,AF25)</f>
        <v>75</v>
      </c>
      <c r="AK25">
        <f>SUM(M25,Q25,U25,Y25,AC25,AG25)</f>
        <v>53</v>
      </c>
      <c r="AL25">
        <f>SUM(N25,R25,V25,Z25,AD25,AH25)</f>
        <v>0</v>
      </c>
      <c r="AM25">
        <f>SUM(AJ25:AL25)</f>
        <v>128</v>
      </c>
      <c r="AN25">
        <v>0</v>
      </c>
      <c r="AO25">
        <v>0</v>
      </c>
      <c r="AP25">
        <v>0</v>
      </c>
      <c r="AQ25">
        <f>SUM(AN25:AP25)</f>
        <v>0</v>
      </c>
      <c r="AR25">
        <v>0</v>
      </c>
      <c r="AS25">
        <v>0</v>
      </c>
      <c r="AT25">
        <v>0</v>
      </c>
      <c r="AU25">
        <f>SUM(AR25:AT25)</f>
        <v>0</v>
      </c>
      <c r="AV25">
        <v>0</v>
      </c>
      <c r="AW25">
        <v>0</v>
      </c>
      <c r="AX25">
        <v>0</v>
      </c>
      <c r="AY25">
        <f>SUM(AV25:AX25)</f>
        <v>0</v>
      </c>
      <c r="AZ25">
        <f>AJ25-AN25-AR25-AV25-BD25</f>
        <v>75</v>
      </c>
      <c r="BA25">
        <f>AK25-AO25-AS25-AW25-BE25</f>
        <v>53</v>
      </c>
      <c r="BB25">
        <f>AL25-AP25-AT25-AX25-BF25</f>
        <v>0</v>
      </c>
      <c r="BC25">
        <f>SUM(AZ25:BB25)</f>
        <v>128</v>
      </c>
      <c r="BD25">
        <v>0</v>
      </c>
      <c r="BE25">
        <v>0</v>
      </c>
      <c r="BF25">
        <v>0</v>
      </c>
      <c r="BG25">
        <f>SUM(BD25:BF25)</f>
        <v>0</v>
      </c>
      <c r="BH25">
        <f>SUM(AN25,AR25,AV25,AZ25,BD25)</f>
        <v>75</v>
      </c>
      <c r="BI25">
        <f>SUM(AO25,AS25,AW25,BA25,BE25)</f>
        <v>53</v>
      </c>
      <c r="BJ25">
        <f>SUM(AP25,AT25,AX25,BB25,BF25)</f>
        <v>0</v>
      </c>
      <c r="BK25">
        <f>SUM(BH25:BJ25)</f>
        <v>128</v>
      </c>
      <c r="BL25">
        <v>0</v>
      </c>
      <c r="BM25">
        <v>0</v>
      </c>
      <c r="BN25">
        <v>0</v>
      </c>
      <c r="BO25">
        <f>SUM(BL25:BN25)</f>
        <v>0</v>
      </c>
      <c r="BP25">
        <v>0</v>
      </c>
      <c r="BQ25">
        <v>0</v>
      </c>
      <c r="BR25">
        <v>0</v>
      </c>
      <c r="BS25">
        <f>SUM(BP25:BR25)</f>
        <v>0</v>
      </c>
      <c r="BT25">
        <v>0</v>
      </c>
      <c r="BU25">
        <v>0</v>
      </c>
      <c r="BV25">
        <v>0</v>
      </c>
      <c r="BW25">
        <f>SUM(BT25:BV25)</f>
        <v>0</v>
      </c>
      <c r="BX25">
        <v>0</v>
      </c>
      <c r="BY25">
        <v>0</v>
      </c>
      <c r="BZ25">
        <v>0</v>
      </c>
      <c r="CA25">
        <f>SUM(BX25:BZ25)</f>
        <v>0</v>
      </c>
      <c r="CB25">
        <v>0</v>
      </c>
      <c r="CC25">
        <v>0</v>
      </c>
      <c r="CD25">
        <v>0</v>
      </c>
      <c r="CE25">
        <f>SUM(CB25:CD25)</f>
        <v>0</v>
      </c>
      <c r="CF25">
        <v>0</v>
      </c>
      <c r="CG25">
        <v>0</v>
      </c>
      <c r="CH25">
        <v>0</v>
      </c>
      <c r="CI25">
        <f>SUM(CF25:CH25)</f>
        <v>0</v>
      </c>
      <c r="CJ25">
        <v>0</v>
      </c>
      <c r="CK25">
        <v>0</v>
      </c>
      <c r="CL25">
        <v>0</v>
      </c>
      <c r="CM25">
        <f>SUM(CJ25:CL25)</f>
        <v>0</v>
      </c>
      <c r="CN25">
        <v>0</v>
      </c>
      <c r="CO25">
        <v>0</v>
      </c>
      <c r="CP25">
        <v>0</v>
      </c>
      <c r="CQ25">
        <f>SUM(CN25:CP25)</f>
        <v>0</v>
      </c>
      <c r="CR25">
        <f>AJ25-BL25-BP25-BT25-BX25-CB25-CF25-CJ25-CN25</f>
        <v>75</v>
      </c>
      <c r="CS25">
        <f>AK25-BM25-BQ25-BU25-BY25-CC25-CG25-CK25-CO25</f>
        <v>53</v>
      </c>
      <c r="CT25">
        <f>AL25-BN25-BR25-BV25-BZ25-CD25-CH25-CL25-CP25</f>
        <v>0</v>
      </c>
      <c r="CU25">
        <f>SUM(CR25:CT25)</f>
        <v>128</v>
      </c>
      <c r="CV25">
        <f>SUM(BL25,BP25,BT25,BX25,CB25,CF25,CJ25,CN25,CR25)</f>
        <v>75</v>
      </c>
      <c r="CW25">
        <f>SUM(BM25,BQ25,BU25,BY25,CC25,CG25,CK25,CO25,CS25)</f>
        <v>53</v>
      </c>
      <c r="CX25">
        <f>SUM(BN25,BR25,BV25,BZ25,CD25,CH25,CL25,CP25,CT25)</f>
        <v>0</v>
      </c>
      <c r="CY25">
        <f t="shared" si="1"/>
        <v>128</v>
      </c>
    </row>
    <row r="26" spans="1:103" x14ac:dyDescent="0.25">
      <c r="A26">
        <v>23</v>
      </c>
      <c r="B26" t="s">
        <v>101</v>
      </c>
      <c r="C26" t="s">
        <v>102</v>
      </c>
      <c r="D26" s="5">
        <v>45517</v>
      </c>
      <c r="E26" t="s">
        <v>47</v>
      </c>
      <c r="F26" t="s">
        <v>31</v>
      </c>
      <c r="G26" t="s">
        <v>31</v>
      </c>
      <c r="H26" t="s">
        <v>103</v>
      </c>
      <c r="I26" t="s">
        <v>49</v>
      </c>
      <c r="J26" t="s">
        <v>120</v>
      </c>
      <c r="K26">
        <f>AM26</f>
        <v>560</v>
      </c>
      <c r="L26">
        <v>0</v>
      </c>
      <c r="M26">
        <v>0</v>
      </c>
      <c r="N26">
        <v>0</v>
      </c>
      <c r="O26">
        <f>SUM(L26:N26)</f>
        <v>0</v>
      </c>
      <c r="P26">
        <v>0</v>
      </c>
      <c r="Q26">
        <v>0</v>
      </c>
      <c r="R26">
        <v>0</v>
      </c>
      <c r="S26">
        <f>SUM(P26:R26)</f>
        <v>0</v>
      </c>
      <c r="T26">
        <v>560</v>
      </c>
      <c r="U26">
        <v>0</v>
      </c>
      <c r="V26">
        <v>0</v>
      </c>
      <c r="W26">
        <f>SUM(T26:V26)</f>
        <v>560</v>
      </c>
      <c r="X26">
        <v>0</v>
      </c>
      <c r="Y26">
        <v>0</v>
      </c>
      <c r="Z26">
        <v>0</v>
      </c>
      <c r="AA26">
        <f>SUM(X26:Z26)</f>
        <v>0</v>
      </c>
      <c r="AB26">
        <v>0</v>
      </c>
      <c r="AC26">
        <v>0</v>
      </c>
      <c r="AD26">
        <v>0</v>
      </c>
      <c r="AE26">
        <f>SUM(AB26:AD26)</f>
        <v>0</v>
      </c>
      <c r="AF26">
        <v>0</v>
      </c>
      <c r="AG26">
        <v>0</v>
      </c>
      <c r="AH26">
        <v>0</v>
      </c>
      <c r="AI26">
        <f>SUM(AF26:AH26)</f>
        <v>0</v>
      </c>
      <c r="AJ26">
        <f>SUM(L26,P26,T26,X26,AB26,AF26)</f>
        <v>560</v>
      </c>
      <c r="AK26">
        <f>SUM(M26,Q26,U26,Y26,AC26,AG26)</f>
        <v>0</v>
      </c>
      <c r="AL26">
        <f>SUM(N26,R26,V26,Z26,AD26,AH26)</f>
        <v>0</v>
      </c>
      <c r="AM26">
        <f>SUM(AJ26:AL26)</f>
        <v>560</v>
      </c>
      <c r="AN26">
        <v>0</v>
      </c>
      <c r="AO26">
        <v>0</v>
      </c>
      <c r="AP26">
        <v>0</v>
      </c>
      <c r="AQ26">
        <f>SUM(AN26:AP26)</f>
        <v>0</v>
      </c>
      <c r="AR26">
        <v>0</v>
      </c>
      <c r="AS26">
        <v>0</v>
      </c>
      <c r="AT26">
        <v>0</v>
      </c>
      <c r="AU26">
        <f>SUM(AR26:AT26)</f>
        <v>0</v>
      </c>
      <c r="AV26">
        <v>0</v>
      </c>
      <c r="AW26">
        <v>0</v>
      </c>
      <c r="AX26">
        <v>0</v>
      </c>
      <c r="AY26">
        <f>SUM(AV26:AX26)</f>
        <v>0</v>
      </c>
      <c r="AZ26">
        <f>AJ26-AN26-AR26-AV26-BD26</f>
        <v>560</v>
      </c>
      <c r="BA26">
        <f>AK26-AO26-AS26-AW26-BE26</f>
        <v>0</v>
      </c>
      <c r="BB26">
        <f>AL26-AP26-AT26-AX26-BF26</f>
        <v>0</v>
      </c>
      <c r="BC26">
        <f>SUM(AZ26:BB26)</f>
        <v>560</v>
      </c>
      <c r="BD26">
        <v>0</v>
      </c>
      <c r="BE26">
        <v>0</v>
      </c>
      <c r="BF26">
        <v>0</v>
      </c>
      <c r="BG26">
        <f>SUM(BD26:BF26)</f>
        <v>0</v>
      </c>
      <c r="BH26">
        <f>SUM(AN26,AR26,AV26,AZ26,BD26)</f>
        <v>560</v>
      </c>
      <c r="BI26">
        <f>SUM(AO26,AS26,AW26,BA26,BE26)</f>
        <v>0</v>
      </c>
      <c r="BJ26">
        <f>SUM(AP26,AT26,AX26,BB26,BF26)</f>
        <v>0</v>
      </c>
      <c r="BK26">
        <f>SUM(BH26:BJ26)</f>
        <v>560</v>
      </c>
      <c r="BL26">
        <v>0</v>
      </c>
      <c r="BM26">
        <v>0</v>
      </c>
      <c r="BN26">
        <v>0</v>
      </c>
      <c r="BO26">
        <f>SUM(BL26:BN26)</f>
        <v>0</v>
      </c>
      <c r="BP26">
        <v>0</v>
      </c>
      <c r="BQ26">
        <v>0</v>
      </c>
      <c r="BR26">
        <v>0</v>
      </c>
      <c r="BS26">
        <f>SUM(BP26:BR26)</f>
        <v>0</v>
      </c>
      <c r="BT26">
        <v>0</v>
      </c>
      <c r="BU26">
        <v>0</v>
      </c>
      <c r="BV26">
        <v>0</v>
      </c>
      <c r="BW26">
        <f>SUM(BT26:BV26)</f>
        <v>0</v>
      </c>
      <c r="BX26">
        <v>0</v>
      </c>
      <c r="BY26">
        <v>0</v>
      </c>
      <c r="BZ26">
        <v>0</v>
      </c>
      <c r="CA26">
        <f>SUM(BX26:BZ26)</f>
        <v>0</v>
      </c>
      <c r="CB26">
        <v>0</v>
      </c>
      <c r="CC26">
        <v>0</v>
      </c>
      <c r="CD26">
        <v>0</v>
      </c>
      <c r="CE26">
        <f>SUM(CB26:CD26)</f>
        <v>0</v>
      </c>
      <c r="CF26">
        <v>0</v>
      </c>
      <c r="CG26">
        <v>0</v>
      </c>
      <c r="CH26">
        <v>0</v>
      </c>
      <c r="CI26">
        <f>SUM(CF26:CH26)</f>
        <v>0</v>
      </c>
      <c r="CJ26">
        <v>0</v>
      </c>
      <c r="CK26">
        <v>0</v>
      </c>
      <c r="CL26">
        <v>0</v>
      </c>
      <c r="CM26">
        <f>SUM(CJ26:CL26)</f>
        <v>0</v>
      </c>
      <c r="CN26">
        <v>0</v>
      </c>
      <c r="CO26">
        <v>0</v>
      </c>
      <c r="CP26">
        <v>0</v>
      </c>
      <c r="CQ26">
        <f>SUM(CN26:CP26)</f>
        <v>0</v>
      </c>
      <c r="CR26">
        <f>AJ26-BL26-BP26-BT26-BX26-CB26-CF26-CJ26-CN26</f>
        <v>560</v>
      </c>
      <c r="CS26">
        <f>AK26-BM26-BQ26-BU26-BY26-CC26-CG26-CK26-CO26</f>
        <v>0</v>
      </c>
      <c r="CT26">
        <f>AL26-BN26-BR26-BV26-BZ26-CD26-CH26-CL26-CP26</f>
        <v>0</v>
      </c>
      <c r="CU26">
        <f>SUM(CR26:CT26)</f>
        <v>560</v>
      </c>
      <c r="CV26">
        <f>SUM(BL26,BP26,BT26,BX26,CB26,CF26,CJ26,CN26,CR26)</f>
        <v>560</v>
      </c>
      <c r="CW26">
        <f>SUM(BM26,BQ26,BU26,BY26,CC26,CG26,CK26,CO26,CS26)</f>
        <v>0</v>
      </c>
      <c r="CX26">
        <f>SUM(BN26,BR26,BV26,BZ26,CD26,CH26,CL26,CP26,CT26)</f>
        <v>0</v>
      </c>
      <c r="CY26">
        <f t="shared" si="1"/>
        <v>560</v>
      </c>
    </row>
    <row r="27" spans="1:103" x14ac:dyDescent="0.25">
      <c r="A27">
        <v>24</v>
      </c>
      <c r="B27" t="s">
        <v>34</v>
      </c>
      <c r="C27" t="s">
        <v>104</v>
      </c>
      <c r="D27" s="5">
        <v>45520</v>
      </c>
      <c r="E27" t="s">
        <v>47</v>
      </c>
      <c r="F27" t="s">
        <v>31</v>
      </c>
      <c r="G27" t="s">
        <v>51</v>
      </c>
      <c r="H27" t="s">
        <v>105</v>
      </c>
      <c r="I27" t="s">
        <v>33</v>
      </c>
      <c r="J27" t="s">
        <v>2</v>
      </c>
      <c r="K27">
        <f>AM27</f>
        <v>550</v>
      </c>
      <c r="L27">
        <v>0</v>
      </c>
      <c r="M27">
        <v>0</v>
      </c>
      <c r="N27">
        <v>0</v>
      </c>
      <c r="O27">
        <f>SUM(L27:N27)</f>
        <v>0</v>
      </c>
      <c r="P27">
        <v>0</v>
      </c>
      <c r="Q27">
        <v>0</v>
      </c>
      <c r="R27">
        <v>0</v>
      </c>
      <c r="S27">
        <f>SUM(P27:R27)</f>
        <v>0</v>
      </c>
      <c r="T27">
        <v>0</v>
      </c>
      <c r="U27">
        <v>0</v>
      </c>
      <c r="V27">
        <v>0</v>
      </c>
      <c r="W27">
        <f>SUM(T27:V27)</f>
        <v>0</v>
      </c>
      <c r="X27">
        <v>0</v>
      </c>
      <c r="Y27">
        <v>0</v>
      </c>
      <c r="Z27">
        <v>0</v>
      </c>
      <c r="AA27">
        <f>SUM(X27:Z27)</f>
        <v>0</v>
      </c>
      <c r="AB27">
        <v>300</v>
      </c>
      <c r="AC27">
        <v>250</v>
      </c>
      <c r="AD27">
        <v>0</v>
      </c>
      <c r="AE27">
        <f>SUM(AB27:AD27)</f>
        <v>550</v>
      </c>
      <c r="AF27">
        <v>0</v>
      </c>
      <c r="AG27">
        <v>0</v>
      </c>
      <c r="AH27">
        <v>0</v>
      </c>
      <c r="AI27">
        <f>SUM(AF27:AH27)</f>
        <v>0</v>
      </c>
      <c r="AJ27">
        <f>SUM(L27,P27,T27,X27,AB27,AF27)</f>
        <v>300</v>
      </c>
      <c r="AK27">
        <f>SUM(M27,Q27,U27,Y27,AC27,AG27)</f>
        <v>250</v>
      </c>
      <c r="AL27">
        <f>SUM(N27,R27,V27,Z27,AD27,AH27)</f>
        <v>0</v>
      </c>
      <c r="AM27">
        <f>SUM(AJ27:AL27)</f>
        <v>550</v>
      </c>
      <c r="AN27">
        <v>0</v>
      </c>
      <c r="AO27">
        <v>0</v>
      </c>
      <c r="AP27">
        <v>0</v>
      </c>
      <c r="AQ27">
        <f>SUM(AN27:AP27)</f>
        <v>0</v>
      </c>
      <c r="AR27">
        <v>0</v>
      </c>
      <c r="AS27">
        <v>0</v>
      </c>
      <c r="AT27">
        <v>0</v>
      </c>
      <c r="AU27">
        <f>SUM(AR27:AT27)</f>
        <v>0</v>
      </c>
      <c r="AV27">
        <v>0</v>
      </c>
      <c r="AW27">
        <v>0</v>
      </c>
      <c r="AX27">
        <v>0</v>
      </c>
      <c r="AY27">
        <f>SUM(AV27:AX27)</f>
        <v>0</v>
      </c>
      <c r="AZ27">
        <f>AJ27-AN27-AR27-AV27-BD27</f>
        <v>300</v>
      </c>
      <c r="BA27">
        <f>AK27-AO27-AS27-AW27-BE27</f>
        <v>250</v>
      </c>
      <c r="BB27">
        <f>AL27-AP27-AT27-AX27-BF27</f>
        <v>0</v>
      </c>
      <c r="BC27">
        <f>SUM(AZ27:BB27)</f>
        <v>550</v>
      </c>
      <c r="BD27">
        <v>0</v>
      </c>
      <c r="BE27">
        <v>0</v>
      </c>
      <c r="BF27">
        <v>0</v>
      </c>
      <c r="BG27">
        <f>SUM(BD27:BF27)</f>
        <v>0</v>
      </c>
      <c r="BH27">
        <f>SUM(AN27,AR27,AV27,AZ27,BD27)</f>
        <v>300</v>
      </c>
      <c r="BI27">
        <f>SUM(AO27,AS27,AW27,BA27,BE27)</f>
        <v>250</v>
      </c>
      <c r="BJ27">
        <f>SUM(AP27,AT27,AX27,BB27,BF27)</f>
        <v>0</v>
      </c>
      <c r="BK27">
        <f>SUM(BH27:BJ27)</f>
        <v>550</v>
      </c>
      <c r="BL27">
        <v>0</v>
      </c>
      <c r="BM27">
        <v>0</v>
      </c>
      <c r="BN27">
        <v>0</v>
      </c>
      <c r="BO27">
        <f>SUM(BL27:BN27)</f>
        <v>0</v>
      </c>
      <c r="BP27">
        <v>0</v>
      </c>
      <c r="BQ27">
        <v>0</v>
      </c>
      <c r="BR27">
        <v>0</v>
      </c>
      <c r="BS27">
        <f>SUM(BP27:BR27)</f>
        <v>0</v>
      </c>
      <c r="BT27">
        <v>0</v>
      </c>
      <c r="BU27">
        <v>0</v>
      </c>
      <c r="BV27">
        <v>0</v>
      </c>
      <c r="BW27">
        <f>SUM(BT27:BV27)</f>
        <v>0</v>
      </c>
      <c r="BX27">
        <v>0</v>
      </c>
      <c r="BY27">
        <v>0</v>
      </c>
      <c r="BZ27">
        <v>0</v>
      </c>
      <c r="CA27">
        <f>SUM(BX27:BZ27)</f>
        <v>0</v>
      </c>
      <c r="CB27">
        <v>0</v>
      </c>
      <c r="CC27">
        <v>0</v>
      </c>
      <c r="CD27">
        <v>0</v>
      </c>
      <c r="CE27">
        <f>SUM(CB27:CD27)</f>
        <v>0</v>
      </c>
      <c r="CF27">
        <v>0</v>
      </c>
      <c r="CG27">
        <v>0</v>
      </c>
      <c r="CH27">
        <v>0</v>
      </c>
      <c r="CI27">
        <f>SUM(CF27:CH27)</f>
        <v>0</v>
      </c>
      <c r="CJ27">
        <v>0</v>
      </c>
      <c r="CK27">
        <v>0</v>
      </c>
      <c r="CL27">
        <v>0</v>
      </c>
      <c r="CM27">
        <f>SUM(CJ27:CL27)</f>
        <v>0</v>
      </c>
      <c r="CN27">
        <v>0</v>
      </c>
      <c r="CO27">
        <v>0</v>
      </c>
      <c r="CP27">
        <v>0</v>
      </c>
      <c r="CQ27">
        <f>SUM(CN27:CP27)</f>
        <v>0</v>
      </c>
      <c r="CR27">
        <f>AJ27-BL27-BP27-BT27-BX27-CB27-CF27-CJ27-CN27</f>
        <v>300</v>
      </c>
      <c r="CS27">
        <f>AK27-BM27-BQ27-BU27-BY27-CC27-CG27-CK27-CO27</f>
        <v>250</v>
      </c>
      <c r="CT27">
        <f>AL27-BN27-BR27-BV27-BZ27-CD27-CH27-CL27-CP27</f>
        <v>0</v>
      </c>
      <c r="CU27">
        <f>SUM(CR27:CT27)</f>
        <v>550</v>
      </c>
      <c r="CV27">
        <f>SUM(BL27,BP27,BT27,BX27,CB27,CF27,CJ27,CN27,CR27)</f>
        <v>300</v>
      </c>
      <c r="CW27">
        <f>SUM(BM27,BQ27,BU27,BY27,CC27,CG27,CK27,CO27,CS27)</f>
        <v>250</v>
      </c>
      <c r="CX27">
        <f>SUM(BN27,BR27,BV27,BZ27,CD27,CH27,CL27,CP27,CT27)</f>
        <v>0</v>
      </c>
      <c r="CY27">
        <f t="shared" si="1"/>
        <v>550</v>
      </c>
    </row>
    <row r="28" spans="1:103" x14ac:dyDescent="0.25">
      <c r="A28">
        <v>25</v>
      </c>
      <c r="B28" t="s">
        <v>106</v>
      </c>
      <c r="C28" t="s">
        <v>121</v>
      </c>
      <c r="D28" s="5">
        <v>45524</v>
      </c>
      <c r="E28" t="s">
        <v>47</v>
      </c>
      <c r="F28" t="s">
        <v>31</v>
      </c>
      <c r="G28" t="s">
        <v>31</v>
      </c>
      <c r="H28" t="s">
        <v>107</v>
      </c>
      <c r="I28" t="s">
        <v>33</v>
      </c>
      <c r="J28" t="s">
        <v>120</v>
      </c>
      <c r="K28">
        <f>AM28</f>
        <v>80</v>
      </c>
      <c r="L28">
        <v>0</v>
      </c>
      <c r="M28">
        <v>0</v>
      </c>
      <c r="N28">
        <v>0</v>
      </c>
      <c r="O28">
        <f>SUM(L28:N28)</f>
        <v>0</v>
      </c>
      <c r="P28">
        <v>0</v>
      </c>
      <c r="Q28">
        <v>0</v>
      </c>
      <c r="R28">
        <v>0</v>
      </c>
      <c r="S28">
        <f>SUM(P28:R28)</f>
        <v>0</v>
      </c>
      <c r="T28">
        <v>0</v>
      </c>
      <c r="U28">
        <v>0</v>
      </c>
      <c r="V28">
        <v>0</v>
      </c>
      <c r="W28">
        <f>SUM(T28:V28)</f>
        <v>0</v>
      </c>
      <c r="X28">
        <v>11</v>
      </c>
      <c r="Y28">
        <v>13</v>
      </c>
      <c r="Z28">
        <v>0</v>
      </c>
      <c r="AA28">
        <f>SUM(X28:Z28)</f>
        <v>24</v>
      </c>
      <c r="AB28">
        <v>28</v>
      </c>
      <c r="AC28">
        <v>28</v>
      </c>
      <c r="AD28">
        <v>0</v>
      </c>
      <c r="AE28">
        <f>SUM(AB28:AD28)</f>
        <v>56</v>
      </c>
      <c r="AF28">
        <v>0</v>
      </c>
      <c r="AG28">
        <v>0</v>
      </c>
      <c r="AH28">
        <v>0</v>
      </c>
      <c r="AI28">
        <f>SUM(AF28:AH28)</f>
        <v>0</v>
      </c>
      <c r="AJ28">
        <f>SUM(L28,P28,T28,X28,AB28,AF28)</f>
        <v>39</v>
      </c>
      <c r="AK28">
        <f>SUM(M28,Q28,U28,Y28,AC28,AG28)</f>
        <v>41</v>
      </c>
      <c r="AL28">
        <f>SUM(N28,R28,V28,Z28,AD28,AH28)</f>
        <v>0</v>
      </c>
      <c r="AM28">
        <f>SUM(AJ28:AL28)</f>
        <v>80</v>
      </c>
      <c r="AN28">
        <v>1</v>
      </c>
      <c r="AO28">
        <v>4</v>
      </c>
      <c r="AP28">
        <v>0</v>
      </c>
      <c r="AQ28">
        <f>SUM(AN28:AP28)</f>
        <v>5</v>
      </c>
      <c r="AR28">
        <v>0</v>
      </c>
      <c r="AS28">
        <v>0</v>
      </c>
      <c r="AT28">
        <v>0</v>
      </c>
      <c r="AU28">
        <f>SUM(AR28:AT28)</f>
        <v>0</v>
      </c>
      <c r="AV28">
        <v>0</v>
      </c>
      <c r="AW28">
        <v>0</v>
      </c>
      <c r="AX28">
        <v>0</v>
      </c>
      <c r="AY28">
        <f>SUM(AV28:AX28)</f>
        <v>0</v>
      </c>
      <c r="AZ28">
        <f>AJ28-AN28-AR28-AV28-BD28</f>
        <v>37</v>
      </c>
      <c r="BA28">
        <f>AK28-AO28-AS28-AW28-BE28</f>
        <v>36</v>
      </c>
      <c r="BB28">
        <f>AL28-AP28-AT28-AX28-BF28</f>
        <v>0</v>
      </c>
      <c r="BC28">
        <f>SUM(AZ28:BB28)</f>
        <v>73</v>
      </c>
      <c r="BD28">
        <v>1</v>
      </c>
      <c r="BE28">
        <v>1</v>
      </c>
      <c r="BF28">
        <v>0</v>
      </c>
      <c r="BG28">
        <f>SUM(BD28:BF28)</f>
        <v>2</v>
      </c>
      <c r="BH28">
        <f>SUM(AN28,AR28,AV28,AZ28,BD28)</f>
        <v>39</v>
      </c>
      <c r="BI28">
        <f>SUM(AO28,AS28,AW28,BA28,BE28)</f>
        <v>41</v>
      </c>
      <c r="BJ28">
        <f>SUM(AP28,AT28,AX28,BB28,BF28)</f>
        <v>0</v>
      </c>
      <c r="BK28">
        <f>SUM(BH28:BJ28)</f>
        <v>80</v>
      </c>
      <c r="BL28">
        <v>2</v>
      </c>
      <c r="BM28">
        <v>0</v>
      </c>
      <c r="BN28">
        <v>0</v>
      </c>
      <c r="BO28">
        <f>SUM(BL28:BN28)</f>
        <v>2</v>
      </c>
      <c r="BP28">
        <v>0</v>
      </c>
      <c r="BQ28">
        <v>0</v>
      </c>
      <c r="BR28">
        <v>0</v>
      </c>
      <c r="BS28">
        <f>SUM(BP28:BR28)</f>
        <v>0</v>
      </c>
      <c r="BT28">
        <v>0</v>
      </c>
      <c r="BU28">
        <v>0</v>
      </c>
      <c r="BV28">
        <v>0</v>
      </c>
      <c r="BW28">
        <f>SUM(BT28:BV28)</f>
        <v>0</v>
      </c>
      <c r="BX28">
        <v>0</v>
      </c>
      <c r="BY28">
        <v>0</v>
      </c>
      <c r="BZ28">
        <v>0</v>
      </c>
      <c r="CA28">
        <f>SUM(BX28:BZ28)</f>
        <v>0</v>
      </c>
      <c r="CB28">
        <v>0</v>
      </c>
      <c r="CC28">
        <v>0</v>
      </c>
      <c r="CD28">
        <v>0</v>
      </c>
      <c r="CE28">
        <f>SUM(CB28:CD28)</f>
        <v>0</v>
      </c>
      <c r="CF28">
        <v>0</v>
      </c>
      <c r="CG28">
        <v>0</v>
      </c>
      <c r="CH28">
        <v>0</v>
      </c>
      <c r="CI28">
        <f>SUM(CF28:CH28)</f>
        <v>0</v>
      </c>
      <c r="CJ28">
        <v>0</v>
      </c>
      <c r="CK28">
        <v>0</v>
      </c>
      <c r="CL28">
        <v>0</v>
      </c>
      <c r="CM28">
        <f>SUM(CJ28:CL28)</f>
        <v>0</v>
      </c>
      <c r="CN28">
        <v>0</v>
      </c>
      <c r="CO28">
        <v>0</v>
      </c>
      <c r="CP28">
        <v>0</v>
      </c>
      <c r="CQ28">
        <f>SUM(CN28:CP28)</f>
        <v>0</v>
      </c>
      <c r="CR28">
        <f>AJ28-BL28-BP28-BT28-BX28-CB28-CF28-CJ28-CN28</f>
        <v>37</v>
      </c>
      <c r="CS28">
        <f>AK28-BM28-BQ28-BU28-BY28-CC28-CG28-CK28-CO28</f>
        <v>41</v>
      </c>
      <c r="CT28">
        <f>AL28-BN28-BR28-BV28-BZ28-CD28-CH28-CL28-CP28</f>
        <v>0</v>
      </c>
      <c r="CU28">
        <f>SUM(CR28:CT28)</f>
        <v>78</v>
      </c>
      <c r="CV28">
        <f>SUM(BL28,BP28,BT28,BX28,CB28,CF28,CJ28,CN28,CR28)</f>
        <v>39</v>
      </c>
      <c r="CW28">
        <f>SUM(BM28,BQ28,BU28,BY28,CC28,CG28,CK28,CO28,CS28)</f>
        <v>41</v>
      </c>
      <c r="CX28">
        <f>SUM(BN28,BR28,BV28,BZ28,CD28,CH28,CL28,CP28,CT28)</f>
        <v>0</v>
      </c>
      <c r="CY28">
        <f t="shared" si="1"/>
        <v>80</v>
      </c>
    </row>
    <row r="29" spans="1:103" x14ac:dyDescent="0.25">
      <c r="A29">
        <v>26</v>
      </c>
      <c r="B29" t="s">
        <v>56</v>
      </c>
      <c r="C29" t="s">
        <v>84</v>
      </c>
      <c r="D29" s="5">
        <v>45531</v>
      </c>
      <c r="E29" t="s">
        <v>47</v>
      </c>
      <c r="F29" t="s">
        <v>38</v>
      </c>
      <c r="G29" t="s">
        <v>52</v>
      </c>
      <c r="H29" t="s">
        <v>59</v>
      </c>
      <c r="I29" t="s">
        <v>33</v>
      </c>
      <c r="J29" t="s">
        <v>119</v>
      </c>
      <c r="K29">
        <f>AM29</f>
        <v>50</v>
      </c>
      <c r="L29">
        <v>0</v>
      </c>
      <c r="M29">
        <v>0</v>
      </c>
      <c r="N29">
        <v>0</v>
      </c>
      <c r="O29">
        <f>SUM(L29:N29)</f>
        <v>0</v>
      </c>
      <c r="P29">
        <v>0</v>
      </c>
      <c r="Q29">
        <v>0</v>
      </c>
      <c r="R29">
        <v>0</v>
      </c>
      <c r="S29">
        <f>SUM(P29:R29)</f>
        <v>0</v>
      </c>
      <c r="T29">
        <v>0</v>
      </c>
      <c r="U29">
        <v>0</v>
      </c>
      <c r="V29">
        <v>0</v>
      </c>
      <c r="W29">
        <f>SUM(T29:V29)</f>
        <v>0</v>
      </c>
      <c r="X29">
        <v>14</v>
      </c>
      <c r="Y29">
        <v>10</v>
      </c>
      <c r="Z29">
        <v>0</v>
      </c>
      <c r="AA29">
        <f>SUM(X29:Z29)</f>
        <v>24</v>
      </c>
      <c r="AB29">
        <v>16</v>
      </c>
      <c r="AC29">
        <v>8</v>
      </c>
      <c r="AD29">
        <v>0</v>
      </c>
      <c r="AE29">
        <f>SUM(AB29:AD29)</f>
        <v>24</v>
      </c>
      <c r="AF29">
        <v>2</v>
      </c>
      <c r="AG29">
        <v>0</v>
      </c>
      <c r="AH29">
        <v>0</v>
      </c>
      <c r="AI29">
        <f>SUM(AF29:AH29)</f>
        <v>2</v>
      </c>
      <c r="AJ29">
        <f>SUM(L29,P29,T29,X29,AB29,AF29)</f>
        <v>32</v>
      </c>
      <c r="AK29">
        <f>SUM(M29,Q29,U29,Y29,AC29,AG29)</f>
        <v>18</v>
      </c>
      <c r="AL29">
        <f>SUM(N29,R29,V29,Z29,AD29,AH29)</f>
        <v>0</v>
      </c>
      <c r="AM29">
        <f>SUM(AJ29:AL29)</f>
        <v>50</v>
      </c>
      <c r="AN29">
        <v>4</v>
      </c>
      <c r="AO29">
        <v>3</v>
      </c>
      <c r="AP29">
        <v>0</v>
      </c>
      <c r="AQ29">
        <f>SUM(AN29:AP29)</f>
        <v>7</v>
      </c>
      <c r="AR29">
        <v>0</v>
      </c>
      <c r="AS29">
        <v>2</v>
      </c>
      <c r="AT29">
        <v>0</v>
      </c>
      <c r="AU29">
        <f>SUM(AR29:AT29)</f>
        <v>2</v>
      </c>
      <c r="AV29">
        <v>5</v>
      </c>
      <c r="AW29">
        <v>3</v>
      </c>
      <c r="AX29">
        <v>0</v>
      </c>
      <c r="AY29">
        <f>SUM(AV29:AX29)</f>
        <v>8</v>
      </c>
      <c r="AZ29">
        <f>AJ29-AN29-AR29-AV29-BD29</f>
        <v>23</v>
      </c>
      <c r="BA29">
        <f>AK29-AO29-AS29-AW29-BE29</f>
        <v>10</v>
      </c>
      <c r="BB29">
        <f>AL29-AP29-AT29-AX29-BF29</f>
        <v>0</v>
      </c>
      <c r="BC29">
        <f>SUM(AZ29:BB29)</f>
        <v>33</v>
      </c>
      <c r="BD29">
        <v>0</v>
      </c>
      <c r="BE29">
        <v>0</v>
      </c>
      <c r="BF29">
        <v>0</v>
      </c>
      <c r="BG29">
        <f>SUM(BD29:BF29)</f>
        <v>0</v>
      </c>
      <c r="BH29">
        <f>SUM(AN29,AR29,AV29,AZ29,BD29)</f>
        <v>32</v>
      </c>
      <c r="BI29">
        <f>SUM(AO29,AS29,AW29,BA29,BE29)</f>
        <v>18</v>
      </c>
      <c r="BJ29">
        <f>SUM(AP29,AT29,AX29,BB29,BF29)</f>
        <v>0</v>
      </c>
      <c r="BK29">
        <f>SUM(BH29:BJ29)</f>
        <v>50</v>
      </c>
      <c r="BL29">
        <v>1</v>
      </c>
      <c r="BM29">
        <v>1</v>
      </c>
      <c r="BN29">
        <v>0</v>
      </c>
      <c r="BO29">
        <f>SUM(BL29:BN29)</f>
        <v>2</v>
      </c>
      <c r="BP29">
        <v>0</v>
      </c>
      <c r="BQ29">
        <v>0</v>
      </c>
      <c r="BR29">
        <v>0</v>
      </c>
      <c r="BS29">
        <f>SUM(BP29:BR29)</f>
        <v>0</v>
      </c>
      <c r="BT29">
        <v>0</v>
      </c>
      <c r="BU29">
        <v>0</v>
      </c>
      <c r="BV29">
        <v>0</v>
      </c>
      <c r="BW29">
        <f>SUM(BT29:BV29)</f>
        <v>0</v>
      </c>
      <c r="BX29">
        <v>0</v>
      </c>
      <c r="BY29">
        <v>0</v>
      </c>
      <c r="BZ29">
        <v>0</v>
      </c>
      <c r="CA29">
        <f>SUM(BX29:BZ29)</f>
        <v>0</v>
      </c>
      <c r="CB29">
        <v>0</v>
      </c>
      <c r="CC29">
        <v>0</v>
      </c>
      <c r="CD29">
        <v>0</v>
      </c>
      <c r="CE29">
        <f>SUM(CB29:CD29)</f>
        <v>0</v>
      </c>
      <c r="CF29">
        <v>0</v>
      </c>
      <c r="CG29">
        <v>0</v>
      </c>
      <c r="CH29">
        <v>0</v>
      </c>
      <c r="CI29">
        <f>SUM(CF29:CH29)</f>
        <v>0</v>
      </c>
      <c r="CJ29">
        <v>0</v>
      </c>
      <c r="CK29">
        <v>0</v>
      </c>
      <c r="CL29">
        <v>0</v>
      </c>
      <c r="CM29">
        <f>SUM(CJ29:CL29)</f>
        <v>0</v>
      </c>
      <c r="CN29">
        <v>0</v>
      </c>
      <c r="CO29">
        <v>0</v>
      </c>
      <c r="CP29">
        <v>0</v>
      </c>
      <c r="CQ29">
        <f>SUM(CN29:CP29)</f>
        <v>0</v>
      </c>
      <c r="CR29">
        <f>AJ29-BL29-BP29-BT29-BX29-CB29-CF29-CJ29-CN29</f>
        <v>31</v>
      </c>
      <c r="CS29">
        <f>AK29-BM29-BQ29-BU29-BY29-CC29-CG29-CK29-CO29</f>
        <v>17</v>
      </c>
      <c r="CT29">
        <f>AL29-BN29-BR29-BV29-BZ29-CD29-CH29-CL29-CP29</f>
        <v>0</v>
      </c>
      <c r="CU29">
        <f>SUM(CR29:CT29)</f>
        <v>48</v>
      </c>
      <c r="CV29">
        <f>SUM(BL29,BP29,BT29,BX29,CB29,CF29,CJ29,CN29,CR29)</f>
        <v>32</v>
      </c>
      <c r="CW29">
        <f>SUM(BM29,BQ29,BU29,BY29,CC29,CG29,CK29,CO29,CS29)</f>
        <v>18</v>
      </c>
      <c r="CX29">
        <f>SUM(BN29,BR29,BV29,BZ29,CD29,CH29,CL29,CP29,CT29)</f>
        <v>0</v>
      </c>
      <c r="CY29">
        <f t="shared" si="1"/>
        <v>50</v>
      </c>
    </row>
    <row r="30" spans="1:103" x14ac:dyDescent="0.25">
      <c r="A30">
        <v>27</v>
      </c>
      <c r="B30" t="s">
        <v>56</v>
      </c>
      <c r="C30" t="s">
        <v>108</v>
      </c>
      <c r="D30" s="5">
        <v>45531</v>
      </c>
      <c r="E30" t="s">
        <v>47</v>
      </c>
      <c r="F30" t="s">
        <v>38</v>
      </c>
      <c r="G30" t="s">
        <v>52</v>
      </c>
      <c r="H30" t="s">
        <v>59</v>
      </c>
      <c r="I30" t="s">
        <v>33</v>
      </c>
      <c r="J30" t="s">
        <v>119</v>
      </c>
      <c r="K30">
        <f>AM30</f>
        <v>100</v>
      </c>
      <c r="L30">
        <v>0</v>
      </c>
      <c r="M30">
        <v>0</v>
      </c>
      <c r="N30">
        <v>0</v>
      </c>
      <c r="O30">
        <f>SUM(L30:N30)</f>
        <v>0</v>
      </c>
      <c r="P30">
        <v>0</v>
      </c>
      <c r="Q30">
        <v>0</v>
      </c>
      <c r="R30">
        <v>0</v>
      </c>
      <c r="S30">
        <f>SUM(P30:R30)</f>
        <v>0</v>
      </c>
      <c r="T30">
        <v>0</v>
      </c>
      <c r="U30">
        <v>0</v>
      </c>
      <c r="V30">
        <v>0</v>
      </c>
      <c r="W30">
        <f>SUM(T30:V30)</f>
        <v>0</v>
      </c>
      <c r="X30">
        <v>16</v>
      </c>
      <c r="Y30">
        <v>31</v>
      </c>
      <c r="Z30">
        <v>0</v>
      </c>
      <c r="AA30">
        <f>SUM(X30:Z30)</f>
        <v>47</v>
      </c>
      <c r="AB30">
        <v>7</v>
      </c>
      <c r="AC30">
        <v>46</v>
      </c>
      <c r="AD30">
        <v>0</v>
      </c>
      <c r="AE30">
        <f>SUM(AB30:AD30)</f>
        <v>53</v>
      </c>
      <c r="AF30">
        <v>0</v>
      </c>
      <c r="AG30">
        <v>0</v>
      </c>
      <c r="AH30">
        <v>0</v>
      </c>
      <c r="AI30">
        <f>SUM(AF30:AH30)</f>
        <v>0</v>
      </c>
      <c r="AJ30">
        <f>SUM(L30,P30,T30,X30,AB30,AF30)</f>
        <v>23</v>
      </c>
      <c r="AK30">
        <f>SUM(M30,Q30,U30,Y30,AC30,AG30)</f>
        <v>77</v>
      </c>
      <c r="AL30">
        <f>SUM(N30,R30,V30,Z30,AD30,AH30)</f>
        <v>0</v>
      </c>
      <c r="AM30">
        <f>SUM(AJ30:AL30)</f>
        <v>100</v>
      </c>
      <c r="AN30">
        <v>3</v>
      </c>
      <c r="AO30">
        <v>26</v>
      </c>
      <c r="AP30">
        <v>0</v>
      </c>
      <c r="AQ30">
        <f>SUM(AN30:AP30)</f>
        <v>29</v>
      </c>
      <c r="AR30">
        <v>0</v>
      </c>
      <c r="AS30">
        <v>3</v>
      </c>
      <c r="AT30">
        <v>0</v>
      </c>
      <c r="AU30">
        <f>SUM(AR30:AT30)</f>
        <v>3</v>
      </c>
      <c r="AV30">
        <v>0</v>
      </c>
      <c r="AW30">
        <v>0</v>
      </c>
      <c r="AX30">
        <v>0</v>
      </c>
      <c r="AY30">
        <f>SUM(AV30:AX30)</f>
        <v>0</v>
      </c>
      <c r="AZ30">
        <f>AJ30-AN30-AR30-AV30-BD30</f>
        <v>20</v>
      </c>
      <c r="BA30">
        <f>AK30-AO30-AS30-AW30-BE30</f>
        <v>48</v>
      </c>
      <c r="BB30">
        <f>AL30-AP30-AT30-AX30-BF30</f>
        <v>0</v>
      </c>
      <c r="BC30">
        <f>SUM(AZ30:BB30)</f>
        <v>68</v>
      </c>
      <c r="BD30">
        <v>0</v>
      </c>
      <c r="BE30">
        <v>0</v>
      </c>
      <c r="BF30">
        <v>0</v>
      </c>
      <c r="BG30">
        <f>SUM(BD30:BF30)</f>
        <v>0</v>
      </c>
      <c r="BH30">
        <f>SUM(AN30,AR30,AV30,AZ30,BD30)</f>
        <v>23</v>
      </c>
      <c r="BI30">
        <f>SUM(AO30,AS30,AW30,BA30,BE30)</f>
        <v>77</v>
      </c>
      <c r="BJ30">
        <f>SUM(AP30,AT30,AX30,BB30,BF30)</f>
        <v>0</v>
      </c>
      <c r="BK30">
        <f>SUM(BH30:BJ30)</f>
        <v>100</v>
      </c>
      <c r="BL30">
        <v>0</v>
      </c>
      <c r="BM30">
        <v>1</v>
      </c>
      <c r="BN30">
        <v>0</v>
      </c>
      <c r="BO30">
        <f>SUM(BL30:BN30)</f>
        <v>1</v>
      </c>
      <c r="BP30">
        <v>0</v>
      </c>
      <c r="BQ30">
        <v>0</v>
      </c>
      <c r="BR30">
        <v>0</v>
      </c>
      <c r="BS30">
        <f>SUM(BP30:BR30)</f>
        <v>0</v>
      </c>
      <c r="BT30">
        <v>0</v>
      </c>
      <c r="BU30">
        <v>0</v>
      </c>
      <c r="BV30">
        <v>0</v>
      </c>
      <c r="BW30">
        <f>SUM(BT30:BV30)</f>
        <v>0</v>
      </c>
      <c r="BX30">
        <v>0</v>
      </c>
      <c r="BY30">
        <v>0</v>
      </c>
      <c r="BZ30">
        <v>0</v>
      </c>
      <c r="CA30">
        <f>SUM(BX30:BZ30)</f>
        <v>0</v>
      </c>
      <c r="CB30">
        <v>0</v>
      </c>
      <c r="CC30">
        <v>0</v>
      </c>
      <c r="CD30">
        <v>0</v>
      </c>
      <c r="CE30">
        <f>SUM(CB30:CD30)</f>
        <v>0</v>
      </c>
      <c r="CF30">
        <v>0</v>
      </c>
      <c r="CG30">
        <v>0</v>
      </c>
      <c r="CH30">
        <v>0</v>
      </c>
      <c r="CI30">
        <f>SUM(CF30:CH30)</f>
        <v>0</v>
      </c>
      <c r="CJ30">
        <v>0</v>
      </c>
      <c r="CK30">
        <v>0</v>
      </c>
      <c r="CL30">
        <v>0</v>
      </c>
      <c r="CM30">
        <f>SUM(CJ30:CL30)</f>
        <v>0</v>
      </c>
      <c r="CN30">
        <v>0</v>
      </c>
      <c r="CO30">
        <v>0</v>
      </c>
      <c r="CP30">
        <v>0</v>
      </c>
      <c r="CQ30">
        <f>SUM(CN30:CP30)</f>
        <v>0</v>
      </c>
      <c r="CR30">
        <f>AJ30-BL30-BP30-BT30-BX30-CB30-CF30-CJ30-CN30</f>
        <v>23</v>
      </c>
      <c r="CS30">
        <f>AK30-BM30-BQ30-BU30-BY30-CC30-CG30-CK30-CO30</f>
        <v>76</v>
      </c>
      <c r="CT30">
        <f>AL30-BN30-BR30-BV30-BZ30-CD30-CH30-CL30-CP30</f>
        <v>0</v>
      </c>
      <c r="CU30">
        <f>SUM(CR30:CT30)</f>
        <v>99</v>
      </c>
      <c r="CV30">
        <f>SUM(BL30,BP30,BT30,BX30,CB30,CF30,CJ30,CN30,CR30)</f>
        <v>23</v>
      </c>
      <c r="CW30">
        <f>SUM(BM30,BQ30,BU30,BY30,CC30,CG30,CK30,CO30,CS30)</f>
        <v>77</v>
      </c>
      <c r="CX30">
        <f>SUM(BN30,BR30,BV30,BZ30,CD30,CH30,CL30,CP30,CT30)</f>
        <v>0</v>
      </c>
      <c r="CY30">
        <f t="shared" si="1"/>
        <v>100</v>
      </c>
    </row>
    <row r="31" spans="1:103" x14ac:dyDescent="0.25">
      <c r="A31">
        <v>28</v>
      </c>
      <c r="B31" t="s">
        <v>60</v>
      </c>
      <c r="C31" t="s">
        <v>109</v>
      </c>
      <c r="D31" s="5">
        <v>45531</v>
      </c>
      <c r="E31" t="s">
        <v>47</v>
      </c>
      <c r="F31" t="s">
        <v>38</v>
      </c>
      <c r="G31" t="s">
        <v>52</v>
      </c>
      <c r="H31" t="s">
        <v>110</v>
      </c>
      <c r="I31" t="s">
        <v>49</v>
      </c>
      <c r="J31" t="s">
        <v>119</v>
      </c>
      <c r="K31">
        <f>AM31</f>
        <v>500</v>
      </c>
      <c r="L31">
        <v>0</v>
      </c>
      <c r="M31">
        <v>0</v>
      </c>
      <c r="N31">
        <v>0</v>
      </c>
      <c r="O31">
        <f>SUM(L31:N31)</f>
        <v>0</v>
      </c>
      <c r="P31">
        <v>0</v>
      </c>
      <c r="Q31">
        <v>0</v>
      </c>
      <c r="R31">
        <v>0</v>
      </c>
      <c r="S31">
        <f>SUM(P31:R31)</f>
        <v>0</v>
      </c>
      <c r="T31">
        <v>200</v>
      </c>
      <c r="U31">
        <v>300</v>
      </c>
      <c r="V31">
        <v>0</v>
      </c>
      <c r="W31">
        <f>SUM(T31:V31)</f>
        <v>500</v>
      </c>
      <c r="X31">
        <v>0</v>
      </c>
      <c r="Y31">
        <v>0</v>
      </c>
      <c r="Z31">
        <v>0</v>
      </c>
      <c r="AA31">
        <f>SUM(X31:Z31)</f>
        <v>0</v>
      </c>
      <c r="AB31">
        <v>0</v>
      </c>
      <c r="AC31">
        <v>0</v>
      </c>
      <c r="AD31">
        <v>0</v>
      </c>
      <c r="AE31">
        <f>SUM(AB31:AD31)</f>
        <v>0</v>
      </c>
      <c r="AF31">
        <v>0</v>
      </c>
      <c r="AG31">
        <v>0</v>
      </c>
      <c r="AH31">
        <v>0</v>
      </c>
      <c r="AI31">
        <f>SUM(AF31:AH31)</f>
        <v>0</v>
      </c>
      <c r="AJ31">
        <f>SUM(L31,P31,T31,X31,AB31,AF31)</f>
        <v>200</v>
      </c>
      <c r="AK31">
        <f>SUM(M31,Q31,U31,Y31,AC31,AG31)</f>
        <v>300</v>
      </c>
      <c r="AL31">
        <f>SUM(N31,R31,V31,Z31,AD31,AH31)</f>
        <v>0</v>
      </c>
      <c r="AM31">
        <f>SUM(AJ31:AL31)</f>
        <v>500</v>
      </c>
      <c r="AN31">
        <v>0</v>
      </c>
      <c r="AO31">
        <v>0</v>
      </c>
      <c r="AP31">
        <v>0</v>
      </c>
      <c r="AQ31">
        <f>SUM(AN31:AP31)</f>
        <v>0</v>
      </c>
      <c r="AR31">
        <v>0</v>
      </c>
      <c r="AS31">
        <v>0</v>
      </c>
      <c r="AT31">
        <v>0</v>
      </c>
      <c r="AU31">
        <f>SUM(AR31:AT31)</f>
        <v>0</v>
      </c>
      <c r="AV31">
        <v>0</v>
      </c>
      <c r="AW31">
        <v>0</v>
      </c>
      <c r="AX31">
        <v>0</v>
      </c>
      <c r="AY31">
        <f>SUM(AV31:AX31)</f>
        <v>0</v>
      </c>
      <c r="AZ31">
        <f>AJ31-AN31-AR31-AV31-BD31</f>
        <v>200</v>
      </c>
      <c r="BA31">
        <f>AK31-AO31-AS31-AW31-BE31</f>
        <v>300</v>
      </c>
      <c r="BB31">
        <f>AL31-AP31-AT31-AX31-BF31</f>
        <v>0</v>
      </c>
      <c r="BC31">
        <f>SUM(AZ31:BB31)</f>
        <v>500</v>
      </c>
      <c r="BD31">
        <v>0</v>
      </c>
      <c r="BE31">
        <v>0</v>
      </c>
      <c r="BF31">
        <v>0</v>
      </c>
      <c r="BG31">
        <f>SUM(BD31:BF31)</f>
        <v>0</v>
      </c>
      <c r="BH31">
        <f>SUM(AN31,AR31,AV31,AZ31,BD31)</f>
        <v>200</v>
      </c>
      <c r="BI31">
        <f>SUM(AO31,AS31,AW31,BA31,BE31)</f>
        <v>300</v>
      </c>
      <c r="BJ31">
        <f>SUM(AP31,AT31,AX31,BB31,BF31)</f>
        <v>0</v>
      </c>
      <c r="BK31">
        <f>SUM(BH31:BJ31)</f>
        <v>500</v>
      </c>
      <c r="BL31">
        <v>0</v>
      </c>
      <c r="BM31">
        <v>0</v>
      </c>
      <c r="BN31">
        <v>0</v>
      </c>
      <c r="BO31">
        <f>SUM(BL31:BN31)</f>
        <v>0</v>
      </c>
      <c r="BP31">
        <v>0</v>
      </c>
      <c r="BQ31">
        <v>0</v>
      </c>
      <c r="BR31">
        <v>0</v>
      </c>
      <c r="BS31">
        <f>SUM(BP31:BR31)</f>
        <v>0</v>
      </c>
      <c r="BT31">
        <v>0</v>
      </c>
      <c r="BU31">
        <v>0</v>
      </c>
      <c r="BV31">
        <v>0</v>
      </c>
      <c r="BW31">
        <f>SUM(BT31:BV31)</f>
        <v>0</v>
      </c>
      <c r="BX31">
        <v>0</v>
      </c>
      <c r="BY31">
        <v>0</v>
      </c>
      <c r="BZ31">
        <v>0</v>
      </c>
      <c r="CA31">
        <f>SUM(BX31:BZ31)</f>
        <v>0</v>
      </c>
      <c r="CB31">
        <v>0</v>
      </c>
      <c r="CC31">
        <v>0</v>
      </c>
      <c r="CD31">
        <v>0</v>
      </c>
      <c r="CE31">
        <f>SUM(CB31:CD31)</f>
        <v>0</v>
      </c>
      <c r="CF31">
        <v>0</v>
      </c>
      <c r="CG31">
        <v>0</v>
      </c>
      <c r="CH31">
        <v>0</v>
      </c>
      <c r="CI31">
        <f>SUM(CF31:CH31)</f>
        <v>0</v>
      </c>
      <c r="CJ31">
        <v>0</v>
      </c>
      <c r="CK31">
        <v>0</v>
      </c>
      <c r="CL31">
        <v>0</v>
      </c>
      <c r="CM31">
        <f>SUM(CJ31:CL31)</f>
        <v>0</v>
      </c>
      <c r="CN31">
        <v>0</v>
      </c>
      <c r="CO31">
        <v>0</v>
      </c>
      <c r="CP31">
        <v>0</v>
      </c>
      <c r="CQ31">
        <f>SUM(CN31:CP31)</f>
        <v>0</v>
      </c>
      <c r="CR31">
        <f>AJ31-BL31-BP31-BT31-BX31-CB31-CF31-CJ31-CN31</f>
        <v>200</v>
      </c>
      <c r="CS31">
        <f>AK31-BM31-BQ31-BU31-BY31-CC31-CG31-CK31-CO31</f>
        <v>300</v>
      </c>
      <c r="CT31">
        <f>AL31-BN31-BR31-BV31-BZ31-CD31-CH31-CL31-CP31</f>
        <v>0</v>
      </c>
      <c r="CU31">
        <f>SUM(CR31:CT31)</f>
        <v>500</v>
      </c>
      <c r="CV31">
        <f>SUM(BL31,BP31,BT31,BX31,CB31,CF31,CJ31,CN31,CR31)</f>
        <v>200</v>
      </c>
      <c r="CW31">
        <f>SUM(BM31,BQ31,BU31,BY31,CC31,CG31,CK31,CO31,CS31)</f>
        <v>300</v>
      </c>
      <c r="CX31">
        <f>SUM(BN31,BR31,BV31,BZ31,CD31,CH31,CL31,CP31,CT31)</f>
        <v>0</v>
      </c>
      <c r="CY31">
        <f t="shared" si="1"/>
        <v>500</v>
      </c>
    </row>
    <row r="32" spans="1:103" x14ac:dyDescent="0.25">
      <c r="A32">
        <v>29</v>
      </c>
      <c r="B32" t="s">
        <v>60</v>
      </c>
      <c r="C32" t="s">
        <v>111</v>
      </c>
      <c r="D32" s="5">
        <v>45532</v>
      </c>
      <c r="E32" t="s">
        <v>47</v>
      </c>
      <c r="F32" t="s">
        <v>37</v>
      </c>
      <c r="G32" t="s">
        <v>37</v>
      </c>
      <c r="H32" t="s">
        <v>112</v>
      </c>
      <c r="I32" t="s">
        <v>49</v>
      </c>
      <c r="J32" t="s">
        <v>1</v>
      </c>
      <c r="K32">
        <f>AM32</f>
        <v>450</v>
      </c>
      <c r="L32">
        <v>0</v>
      </c>
      <c r="M32">
        <v>0</v>
      </c>
      <c r="N32">
        <v>0</v>
      </c>
      <c r="O32">
        <f>SUM(L32:N32)</f>
        <v>0</v>
      </c>
      <c r="P32">
        <v>0</v>
      </c>
      <c r="Q32">
        <v>0</v>
      </c>
      <c r="R32">
        <v>0</v>
      </c>
      <c r="S32">
        <f>SUM(P32:R32)</f>
        <v>0</v>
      </c>
      <c r="T32">
        <v>150</v>
      </c>
      <c r="U32">
        <v>300</v>
      </c>
      <c r="V32">
        <v>0</v>
      </c>
      <c r="W32">
        <f>SUM(T32:V32)</f>
        <v>450</v>
      </c>
      <c r="X32">
        <v>0</v>
      </c>
      <c r="Y32">
        <v>0</v>
      </c>
      <c r="Z32">
        <v>0</v>
      </c>
      <c r="AA32">
        <f>SUM(X32:Z32)</f>
        <v>0</v>
      </c>
      <c r="AB32">
        <v>0</v>
      </c>
      <c r="AC32">
        <v>0</v>
      </c>
      <c r="AD32">
        <v>0</v>
      </c>
      <c r="AE32">
        <f>SUM(AB32:AD32)</f>
        <v>0</v>
      </c>
      <c r="AF32">
        <v>0</v>
      </c>
      <c r="AG32">
        <v>0</v>
      </c>
      <c r="AH32">
        <v>0</v>
      </c>
      <c r="AI32">
        <f>SUM(AF32:AH32)</f>
        <v>0</v>
      </c>
      <c r="AJ32">
        <f>SUM(L32,P32,T32,X32,AB32,AF32)</f>
        <v>150</v>
      </c>
      <c r="AK32">
        <f>SUM(M32,Q32,U32,Y32,AC32,AG32)</f>
        <v>300</v>
      </c>
      <c r="AL32">
        <f>SUM(N32,R32,V32,Z32,AD32,AH32)</f>
        <v>0</v>
      </c>
      <c r="AM32">
        <f>SUM(AJ32:AL32)</f>
        <v>450</v>
      </c>
      <c r="AN32">
        <v>75</v>
      </c>
      <c r="AO32">
        <v>150</v>
      </c>
      <c r="AP32">
        <v>0</v>
      </c>
      <c r="AQ32">
        <f>SUM(AN32:AP32)</f>
        <v>225</v>
      </c>
      <c r="AR32">
        <v>0</v>
      </c>
      <c r="AS32">
        <v>0</v>
      </c>
      <c r="AT32">
        <v>0</v>
      </c>
      <c r="AU32">
        <f>SUM(AR32:AT32)</f>
        <v>0</v>
      </c>
      <c r="AV32">
        <v>0</v>
      </c>
      <c r="AW32">
        <v>0</v>
      </c>
      <c r="AX32">
        <v>0</v>
      </c>
      <c r="AY32">
        <f>SUM(AV32:AX32)</f>
        <v>0</v>
      </c>
      <c r="AZ32">
        <f>AJ32-AN32-AR32-AV32-BD32</f>
        <v>75</v>
      </c>
      <c r="BA32">
        <f>AK32-AO32-AS32-AW32-BE32</f>
        <v>150</v>
      </c>
      <c r="BB32">
        <f>AL32-AP32-AT32-AX32-BF32</f>
        <v>0</v>
      </c>
      <c r="BC32">
        <f>SUM(AZ32:BB32)</f>
        <v>225</v>
      </c>
      <c r="BD32">
        <v>0</v>
      </c>
      <c r="BE32">
        <v>0</v>
      </c>
      <c r="BF32">
        <v>0</v>
      </c>
      <c r="BG32">
        <f>SUM(BD32:BF32)</f>
        <v>0</v>
      </c>
      <c r="BH32">
        <f>SUM(AN32,AR32,AV32,AZ32,BD32)</f>
        <v>150</v>
      </c>
      <c r="BI32">
        <f>SUM(AO32,AS32,AW32,BA32,BE32)</f>
        <v>300</v>
      </c>
      <c r="BJ32">
        <f>SUM(AP32,AT32,AX32,BB32,BF32)</f>
        <v>0</v>
      </c>
      <c r="BK32">
        <f>SUM(BH32:BJ32)</f>
        <v>450</v>
      </c>
      <c r="BL32">
        <v>0</v>
      </c>
      <c r="BM32">
        <v>0</v>
      </c>
      <c r="BN32">
        <v>0</v>
      </c>
      <c r="BO32">
        <f>SUM(BL32:BN32)</f>
        <v>0</v>
      </c>
      <c r="BP32">
        <v>0</v>
      </c>
      <c r="BQ32">
        <v>0</v>
      </c>
      <c r="BR32">
        <v>0</v>
      </c>
      <c r="BS32">
        <f>SUM(BP32:BR32)</f>
        <v>0</v>
      </c>
      <c r="BT32">
        <v>0</v>
      </c>
      <c r="BU32">
        <v>0</v>
      </c>
      <c r="BV32">
        <v>0</v>
      </c>
      <c r="BW32">
        <f>SUM(BT32:BV32)</f>
        <v>0</v>
      </c>
      <c r="BX32">
        <v>0</v>
      </c>
      <c r="BY32">
        <v>0</v>
      </c>
      <c r="BZ32">
        <v>0</v>
      </c>
      <c r="CA32">
        <f>SUM(BX32:BZ32)</f>
        <v>0</v>
      </c>
      <c r="CB32">
        <v>0</v>
      </c>
      <c r="CC32">
        <v>0</v>
      </c>
      <c r="CD32">
        <v>0</v>
      </c>
      <c r="CE32">
        <f>SUM(CB32:CD32)</f>
        <v>0</v>
      </c>
      <c r="CF32">
        <v>0</v>
      </c>
      <c r="CG32">
        <v>0</v>
      </c>
      <c r="CH32">
        <v>0</v>
      </c>
      <c r="CI32">
        <f>SUM(CF32:CH32)</f>
        <v>0</v>
      </c>
      <c r="CJ32">
        <v>0</v>
      </c>
      <c r="CK32">
        <v>0</v>
      </c>
      <c r="CL32">
        <v>0</v>
      </c>
      <c r="CM32">
        <f>SUM(CJ32:CL32)</f>
        <v>0</v>
      </c>
      <c r="CN32">
        <v>0</v>
      </c>
      <c r="CO32">
        <v>0</v>
      </c>
      <c r="CP32">
        <v>0</v>
      </c>
      <c r="CQ32">
        <f>SUM(CN32:CP32)</f>
        <v>0</v>
      </c>
      <c r="CR32">
        <f>AJ32-BL32-BP32-BT32-BX32-CB32-CF32-CJ32-CN32</f>
        <v>150</v>
      </c>
      <c r="CS32">
        <f>AK32-BM32-BQ32-BU32-BY32-CC32-CG32-CK32-CO32</f>
        <v>300</v>
      </c>
      <c r="CT32">
        <f>AL32-BN32-BR32-BV32-BZ32-CD32-CH32-CL32-CP32</f>
        <v>0</v>
      </c>
      <c r="CU32">
        <f>SUM(CR32:CT32)</f>
        <v>450</v>
      </c>
      <c r="CV32">
        <f>SUM(BL32,BP32,BT32,BX32,CB32,CF32,CJ32,CN32,CR32)</f>
        <v>150</v>
      </c>
      <c r="CW32">
        <f>SUM(BM32,BQ32,BU32,BY32,CC32,CG32,CK32,CO32,CS32)</f>
        <v>300</v>
      </c>
      <c r="CX32">
        <f>SUM(BN32,BR32,BV32,BZ32,CD32,CH32,CL32,CP32,CT32)</f>
        <v>0</v>
      </c>
      <c r="CY32">
        <f t="shared" si="1"/>
        <v>450</v>
      </c>
    </row>
    <row r="33" spans="1:103" x14ac:dyDescent="0.25">
      <c r="A33" t="s">
        <v>113</v>
      </c>
      <c r="B33" t="s">
        <v>113</v>
      </c>
      <c r="C33" t="s">
        <v>113</v>
      </c>
      <c r="D33" s="7" t="s">
        <v>113</v>
      </c>
      <c r="E33" t="s">
        <v>113</v>
      </c>
      <c r="F33" t="s">
        <v>113</v>
      </c>
      <c r="G33" t="s">
        <v>113</v>
      </c>
      <c r="H33" t="s">
        <v>113</v>
      </c>
      <c r="I33" t="s">
        <v>113</v>
      </c>
      <c r="J33" t="s">
        <v>113</v>
      </c>
      <c r="K33">
        <f>SUM(K4:K32)</f>
        <v>7066</v>
      </c>
      <c r="L33">
        <f>SUM(L4:L32)</f>
        <v>69</v>
      </c>
      <c r="M33">
        <f>SUM(M4:M32)</f>
        <v>117</v>
      </c>
      <c r="N33">
        <f>SUM(N4:N32)</f>
        <v>0</v>
      </c>
      <c r="O33">
        <f>SUM(O4:O32)</f>
        <v>186</v>
      </c>
      <c r="P33">
        <f>SUM(P4:P32)</f>
        <v>697</v>
      </c>
      <c r="Q33">
        <f>SUM(Q4:Q32)</f>
        <v>1024</v>
      </c>
      <c r="R33">
        <f>SUM(R4:R32)</f>
        <v>0</v>
      </c>
      <c r="S33">
        <f>SUM(S4:S32)</f>
        <v>1721</v>
      </c>
      <c r="T33">
        <f>SUM(T4:T32)</f>
        <v>1476</v>
      </c>
      <c r="U33">
        <f>SUM(U4:U32)</f>
        <v>1872</v>
      </c>
      <c r="V33">
        <f>SUM(V4:V32)</f>
        <v>0</v>
      </c>
      <c r="W33">
        <f>SUM(W4:W32)</f>
        <v>3348</v>
      </c>
      <c r="X33">
        <f>SUM(X4:X32)</f>
        <v>250</v>
      </c>
      <c r="Y33">
        <f>SUM(Y4:Y32)</f>
        <v>200</v>
      </c>
      <c r="Z33">
        <f>SUM(Z4:Z32)</f>
        <v>0</v>
      </c>
      <c r="AA33">
        <f>SUM(AA4:AA32)</f>
        <v>450</v>
      </c>
      <c r="AB33">
        <f>SUM(AB4:AB32)</f>
        <v>796</v>
      </c>
      <c r="AC33">
        <f>SUM(AC4:AC32)</f>
        <v>517</v>
      </c>
      <c r="AD33">
        <f>SUM(AD4:AD32)</f>
        <v>0</v>
      </c>
      <c r="AE33">
        <f>SUM(AE4:AE32)</f>
        <v>1313</v>
      </c>
      <c r="AF33">
        <f>SUM(AF4:AF32)</f>
        <v>39</v>
      </c>
      <c r="AG33">
        <f>SUM(AG4:AG32)</f>
        <v>9</v>
      </c>
      <c r="AH33">
        <f>SUM(AH4:AH32)</f>
        <v>0</v>
      </c>
      <c r="AI33">
        <f>SUM(AI4:AI32)</f>
        <v>48</v>
      </c>
      <c r="AJ33">
        <f>SUM(AJ4:AJ32)</f>
        <v>3327</v>
      </c>
      <c r="AK33">
        <f>SUM(AK4:AK32)</f>
        <v>3739</v>
      </c>
      <c r="AL33">
        <f>SUM(AL4:AL32)</f>
        <v>0</v>
      </c>
      <c r="AM33">
        <f>SUM(AM4:AM32)</f>
        <v>7066</v>
      </c>
      <c r="AN33">
        <f>SUM(AN4:AN32)</f>
        <v>274</v>
      </c>
      <c r="AO33">
        <f>SUM(AO4:AO32)</f>
        <v>358</v>
      </c>
      <c r="AP33">
        <f>SUM(AP4:AP32)</f>
        <v>0</v>
      </c>
      <c r="AQ33">
        <f>SUM(AQ4:AQ32)</f>
        <v>632</v>
      </c>
      <c r="AR33">
        <f>SUM(AR4:AR32)</f>
        <v>0</v>
      </c>
      <c r="AS33">
        <f>SUM(AS4:AS32)</f>
        <v>5</v>
      </c>
      <c r="AT33">
        <f>SUM(AT4:AT32)</f>
        <v>0</v>
      </c>
      <c r="AU33">
        <f>SUM(AU4:AU32)</f>
        <v>5</v>
      </c>
      <c r="AV33">
        <f>SUM(AV4:AV32)</f>
        <v>7</v>
      </c>
      <c r="AW33">
        <f>SUM(AW4:AW32)</f>
        <v>4</v>
      </c>
      <c r="AX33">
        <f>SUM(AX4:AX32)</f>
        <v>0</v>
      </c>
      <c r="AY33">
        <f>SUM(AY4:AY32)</f>
        <v>11</v>
      </c>
      <c r="AZ33">
        <f>SUM(AZ4:AZ32)</f>
        <v>3044</v>
      </c>
      <c r="BA33">
        <f>SUM(BA4:BA32)</f>
        <v>3371</v>
      </c>
      <c r="BB33">
        <f>SUM(BB4:BB32)</f>
        <v>0</v>
      </c>
      <c r="BC33">
        <f>SUM(BC4:BC32)</f>
        <v>6415</v>
      </c>
      <c r="BD33">
        <f>SUM(BD4:BD32)</f>
        <v>2</v>
      </c>
      <c r="BE33">
        <f>SUM(BE4:BE32)</f>
        <v>1</v>
      </c>
      <c r="BF33">
        <f>SUM(BF4:BF32)</f>
        <v>0</v>
      </c>
      <c r="BG33">
        <f>SUM(BG4:BG32)</f>
        <v>3</v>
      </c>
      <c r="BH33">
        <f>SUM(BH4:BH32)</f>
        <v>3327</v>
      </c>
      <c r="BI33">
        <f>SUM(BI4:BI32)</f>
        <v>3739</v>
      </c>
      <c r="BJ33">
        <f>SUM(BJ4:BJ32)</f>
        <v>0</v>
      </c>
      <c r="BK33">
        <f>SUM(BK4:BK32)</f>
        <v>7066</v>
      </c>
      <c r="BL33">
        <f>SUM(BL4:BL32)</f>
        <v>26</v>
      </c>
      <c r="BM33">
        <f>SUM(BM4:BM32)</f>
        <v>10</v>
      </c>
      <c r="BN33">
        <f>SUM(BN4:BN32)</f>
        <v>0</v>
      </c>
      <c r="BO33">
        <f>SUM(BO4:BO32)</f>
        <v>36</v>
      </c>
      <c r="BP33">
        <f>SUM(BP4:BP32)</f>
        <v>0</v>
      </c>
      <c r="BQ33">
        <f>SUM(BQ4:BQ32)</f>
        <v>0</v>
      </c>
      <c r="BR33">
        <f>SUM(BR4:BR32)</f>
        <v>0</v>
      </c>
      <c r="BS33">
        <f>SUM(BS4:BS32)</f>
        <v>0</v>
      </c>
      <c r="BT33">
        <f>SUM(BT4:BT32)</f>
        <v>0</v>
      </c>
      <c r="BU33">
        <f>SUM(BU4:BU32)</f>
        <v>3</v>
      </c>
      <c r="BV33">
        <f>SUM(BV4:BV32)</f>
        <v>0</v>
      </c>
      <c r="BW33">
        <f>SUM(BW4:BW32)</f>
        <v>3</v>
      </c>
      <c r="BX33">
        <f>SUM(BX4:BX32)</f>
        <v>0</v>
      </c>
      <c r="BY33">
        <f>SUM(BY4:BY32)</f>
        <v>1</v>
      </c>
      <c r="BZ33">
        <f>SUM(BZ4:BZ32)</f>
        <v>0</v>
      </c>
      <c r="CA33">
        <f>SUM(CA4:CA32)</f>
        <v>1</v>
      </c>
      <c r="CB33">
        <f>SUM(CB4:CB32)</f>
        <v>0</v>
      </c>
      <c r="CC33">
        <f>SUM(CC4:CC32)</f>
        <v>0</v>
      </c>
      <c r="CD33">
        <f>SUM(CD4:CD32)</f>
        <v>0</v>
      </c>
      <c r="CE33">
        <f>SUM(CE4:CE32)</f>
        <v>0</v>
      </c>
      <c r="CF33">
        <f>SUM(CF4:CF32)</f>
        <v>0</v>
      </c>
      <c r="CG33">
        <f>SUM(CG4:CG32)</f>
        <v>0</v>
      </c>
      <c r="CH33">
        <f>SUM(CH4:CH32)</f>
        <v>0</v>
      </c>
      <c r="CI33">
        <f>SUM(CI4:CI32)</f>
        <v>0</v>
      </c>
      <c r="CJ33">
        <f>SUM(CJ4:CJ32)</f>
        <v>0</v>
      </c>
      <c r="CK33">
        <f>SUM(CK4:CK32)</f>
        <v>0</v>
      </c>
      <c r="CL33">
        <f>SUM(CL4:CL32)</f>
        <v>0</v>
      </c>
      <c r="CM33">
        <f>SUM(CM4:CM32)</f>
        <v>0</v>
      </c>
      <c r="CN33">
        <f>SUM(CN4:CN32)</f>
        <v>5</v>
      </c>
      <c r="CO33">
        <f>SUM(CO4:CO32)</f>
        <v>9</v>
      </c>
      <c r="CP33">
        <f>SUM(CP4:CP32)</f>
        <v>0</v>
      </c>
      <c r="CQ33">
        <f>SUM(CQ4:CQ32)</f>
        <v>14</v>
      </c>
      <c r="CR33">
        <f>SUM(CR4:CR32)</f>
        <v>3296</v>
      </c>
      <c r="CS33">
        <f>SUM(CS4:CS32)</f>
        <v>3716</v>
      </c>
      <c r="CT33">
        <f>SUM(CT4:CT32)</f>
        <v>0</v>
      </c>
      <c r="CU33">
        <f>SUM(CU4:CU32)</f>
        <v>7012</v>
      </c>
      <c r="CV33">
        <f>SUM(CV4:CV32)</f>
        <v>3327</v>
      </c>
      <c r="CW33">
        <f>SUM(CW4:CW32)</f>
        <v>3739</v>
      </c>
      <c r="CX33">
        <f>SUM(CX4:CX32)</f>
        <v>0</v>
      </c>
      <c r="CY33">
        <f t="shared" ref="CY33" si="2">SUM(CY4:CY32)</f>
        <v>7066</v>
      </c>
    </row>
  </sheetData>
  <dataConsolidate/>
  <dataValidations disablePrompts="1" count="2">
    <dataValidation type="list" allowBlank="1" showInputMessage="1" showErrorMessage="1" sqref="E4:F32 I4:J32">
      <formula1>#REF!</formula1>
    </dataValidation>
    <dataValidation type="list" showInputMessage="1" showErrorMessage="1" sqref="B4:B32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49" orientation="landscape" r:id="rId1"/>
  <rowBreaks count="1" manualBreakCount="1">
    <brk id="11" max="16383" man="1"/>
  </rowBreaks>
  <colBreaks count="2" manualBreakCount="2">
    <brk id="11" max="1048575" man="1"/>
    <brk id="6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CUATRIMESTRE DIREX 2024</vt:lpstr>
      <vt:lpstr>'II CUATRIMESTRE DIREX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cp:lastPrinted>2024-08-30T17:19:44Z</cp:lastPrinted>
  <dcterms:created xsi:type="dcterms:W3CDTF">2024-02-05T14:24:34Z</dcterms:created>
  <dcterms:modified xsi:type="dcterms:W3CDTF">2024-10-02T19:12:53Z</dcterms:modified>
</cp:coreProperties>
</file>