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Capacitación y Desarrollo Institucional\"/>
    </mc:Choice>
  </mc:AlternateContent>
  <xr:revisionPtr revIDLastSave="0" documentId="13_ncr:1_{7BCA0E6B-F6EA-4BCB-929A-4D945A5BE39F}" xr6:coauthVersionLast="36" xr6:coauthVersionMax="36" xr10:uidLastSave="{00000000-0000-0000-0000-000000000000}"/>
  <bookViews>
    <workbookView xWindow="0" yWindow="0" windowWidth="28800" windowHeight="12105" xr2:uid="{4D2A8577-7630-47E0-B230-277F2E00438C}"/>
  </bookViews>
  <sheets>
    <sheet name="Hoja1" sheetId="1" r:id="rId1"/>
  </sheets>
  <definedNames>
    <definedName name="_xlnm._FilterDatabase" localSheetId="0" hidden="1">Hoja1!$A$1:$S$47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3" i="1"/>
  <c r="E34" i="1"/>
  <c r="J34" i="1"/>
  <c r="O34" i="1"/>
  <c r="E35" i="1"/>
  <c r="J35" i="1"/>
  <c r="O35" i="1"/>
  <c r="E36" i="1"/>
  <c r="J36" i="1"/>
  <c r="O36" i="1"/>
  <c r="E37" i="1"/>
  <c r="J37" i="1"/>
  <c r="O37" i="1"/>
  <c r="E21" i="1"/>
  <c r="J21" i="1"/>
  <c r="O21" i="1"/>
  <c r="E22" i="1"/>
  <c r="J22" i="1"/>
  <c r="O22" i="1"/>
  <c r="E23" i="1"/>
  <c r="J23" i="1"/>
  <c r="O23" i="1"/>
  <c r="E24" i="1"/>
  <c r="J24" i="1"/>
  <c r="O24" i="1"/>
  <c r="E25" i="1"/>
  <c r="J25" i="1"/>
  <c r="O25" i="1"/>
  <c r="E13" i="1"/>
  <c r="J13" i="1"/>
  <c r="O13" i="1"/>
  <c r="E14" i="1"/>
  <c r="J14" i="1"/>
  <c r="O14" i="1"/>
  <c r="E15" i="1"/>
  <c r="J15" i="1"/>
  <c r="O15" i="1"/>
  <c r="E16" i="1"/>
  <c r="J16" i="1"/>
  <c r="O16" i="1"/>
  <c r="E17" i="1"/>
  <c r="J17" i="1"/>
  <c r="O17" i="1"/>
  <c r="E18" i="1"/>
  <c r="J18" i="1"/>
  <c r="O18" i="1"/>
  <c r="E45" i="1" l="1"/>
  <c r="J45" i="1"/>
  <c r="O45" i="1"/>
  <c r="E33" i="1"/>
  <c r="J7" i="1" l="1"/>
  <c r="O46" i="1" l="1"/>
  <c r="J46" i="1"/>
  <c r="E46" i="1"/>
  <c r="O44" i="1"/>
  <c r="J44" i="1"/>
  <c r="E44" i="1"/>
  <c r="O43" i="1"/>
  <c r="J43" i="1"/>
  <c r="O42" i="1"/>
  <c r="J42" i="1"/>
  <c r="O41" i="1"/>
  <c r="J41" i="1"/>
  <c r="E41" i="1"/>
  <c r="O40" i="1"/>
  <c r="J40" i="1"/>
  <c r="E40" i="1"/>
  <c r="O39" i="1"/>
  <c r="J39" i="1"/>
  <c r="O38" i="1"/>
  <c r="J38" i="1"/>
  <c r="O33" i="1"/>
  <c r="J33" i="1"/>
  <c r="E39" i="1"/>
  <c r="E38" i="1"/>
  <c r="O32" i="1"/>
  <c r="J32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0" i="1"/>
  <c r="J20" i="1"/>
  <c r="E20" i="1"/>
  <c r="E19" i="1" l="1"/>
  <c r="J19" i="1"/>
  <c r="O19" i="1"/>
  <c r="E11" i="1"/>
  <c r="J11" i="1"/>
  <c r="O11" i="1"/>
  <c r="E12" i="1"/>
  <c r="J12" i="1"/>
  <c r="O12" i="1"/>
  <c r="E9" i="1"/>
  <c r="J9" i="1"/>
  <c r="O9" i="1"/>
  <c r="E10" i="1"/>
  <c r="J10" i="1"/>
  <c r="O10" i="1"/>
  <c r="E8" i="1" l="1"/>
  <c r="J8" i="1"/>
  <c r="O8" i="1"/>
  <c r="J6" i="1"/>
  <c r="O6" i="1"/>
  <c r="O7" i="1"/>
  <c r="E6" i="1"/>
  <c r="E7" i="1"/>
  <c r="J5" i="1" l="1"/>
  <c r="E5" i="1"/>
  <c r="O5" i="1"/>
  <c r="D47" i="1" l="1"/>
  <c r="F47" i="1"/>
  <c r="G47" i="1"/>
  <c r="H47" i="1"/>
  <c r="I47" i="1"/>
  <c r="K47" i="1"/>
  <c r="L47" i="1"/>
  <c r="M47" i="1"/>
  <c r="N47" i="1"/>
  <c r="C47" i="1"/>
  <c r="E47" i="1" l="1"/>
  <c r="J47" i="1"/>
  <c r="O47" i="1" l="1"/>
</calcChain>
</file>

<file path=xl/sharedStrings.xml><?xml version="1.0" encoding="utf-8"?>
<sst xmlns="http://schemas.openxmlformats.org/spreadsheetml/2006/main" count="232" uniqueCount="103">
  <si>
    <t xml:space="preserve">MINISTERIO DE GOBERNACIÓN </t>
  </si>
  <si>
    <t>UNIDAD PARA LA PREVENCIÓN COMUNITARIA DE LA VIOLENCIA -UPCV-</t>
  </si>
  <si>
    <t xml:space="preserve">TIPO DE ACTIVIDAD </t>
  </si>
  <si>
    <t xml:space="preserve">ACCIÓN EN PREVENCIÓN DE VIOLENCIA </t>
  </si>
  <si>
    <t>Hombre</t>
  </si>
  <si>
    <t>Mujer</t>
  </si>
  <si>
    <t>TOTAL</t>
  </si>
  <si>
    <t>0 a menores de 13 años</t>
  </si>
  <si>
    <t>13-30 años (Juventud)</t>
  </si>
  <si>
    <t>Mayores de 30 a  60 años</t>
  </si>
  <si>
    <t>Mayores de 60 años (Tercera edad)</t>
  </si>
  <si>
    <t>Maya</t>
  </si>
  <si>
    <t>Xinka</t>
  </si>
  <si>
    <t>Garífuna</t>
  </si>
  <si>
    <t>Otro</t>
  </si>
  <si>
    <t>DEPARTAMENTO</t>
  </si>
  <si>
    <t>MUNICIPIO</t>
  </si>
  <si>
    <t xml:space="preserve">DIRECCIÓN </t>
  </si>
  <si>
    <t xml:space="preserve">NOMBRE DEL LUGAR INTERVENIDO </t>
  </si>
  <si>
    <t>Guatemala</t>
  </si>
  <si>
    <t>Violencia contra la mujer en sus diferentes manifestaciones</t>
  </si>
  <si>
    <t>Suchitepéquez</t>
  </si>
  <si>
    <t>Participación Ciudadana</t>
  </si>
  <si>
    <t>TOTALES</t>
  </si>
  <si>
    <t>Responsabilidad Parental</t>
  </si>
  <si>
    <t>Vía 4 1-61 zona 4</t>
  </si>
  <si>
    <t>Jalapa</t>
  </si>
  <si>
    <t>Zunilito</t>
  </si>
  <si>
    <t>El Progreso</t>
  </si>
  <si>
    <t>Salón Municipal</t>
  </si>
  <si>
    <t>San Gabriel</t>
  </si>
  <si>
    <t>Cantón La Esperanza</t>
  </si>
  <si>
    <t>Barrio San Antonio</t>
  </si>
  <si>
    <t>San Antonio La Paz</t>
  </si>
  <si>
    <t>Quiché</t>
  </si>
  <si>
    <t>San Francisco Zapotitlán</t>
  </si>
  <si>
    <t>San Carlos Alzatate</t>
  </si>
  <si>
    <t>San Pedro Pinula</t>
  </si>
  <si>
    <t>Aldea Agua Zarca</t>
  </si>
  <si>
    <t>Colonia Las Victorias, Barrio San Francisco zona 5.</t>
  </si>
  <si>
    <t>Escuintla</t>
  </si>
  <si>
    <t>Palín</t>
  </si>
  <si>
    <t>Barrio San Antonio, zona 3</t>
  </si>
  <si>
    <t>Huehuetenango</t>
  </si>
  <si>
    <t>Chimaltenango</t>
  </si>
  <si>
    <t>Chiantla</t>
  </si>
  <si>
    <t>San José Poaquil</t>
  </si>
  <si>
    <t>Tecpán</t>
  </si>
  <si>
    <t>Aldea las Manzanas</t>
  </si>
  <si>
    <t>1era. avenida, zona 3</t>
  </si>
  <si>
    <t>4ta. avenida zona 3</t>
  </si>
  <si>
    <t>Barrio El Guite zona 1</t>
  </si>
  <si>
    <t>Barrio El Guite</t>
  </si>
  <si>
    <t>Seguridad Ciudadana</t>
  </si>
  <si>
    <t>Caserío El Rancho, La Dignidad</t>
  </si>
  <si>
    <t>Aldea Sabanetas</t>
  </si>
  <si>
    <t>San José El Ídolo</t>
  </si>
  <si>
    <t>Caserío Santa Rita</t>
  </si>
  <si>
    <t xml:space="preserve">Colonia Las Victorias  </t>
  </si>
  <si>
    <t xml:space="preserve">Colonia Las Victorias </t>
  </si>
  <si>
    <t>Cuilco</t>
  </si>
  <si>
    <t>Santa Rosa</t>
  </si>
  <si>
    <t>Totonicapán</t>
  </si>
  <si>
    <t>San Cristóbal</t>
  </si>
  <si>
    <t>Alcaldía comunitaria de Xecanchavox</t>
  </si>
  <si>
    <t>comunidad de Xecanchavox</t>
  </si>
  <si>
    <t>Cooperativa El Recuerdo</t>
  </si>
  <si>
    <t>Campo Aldea la Aurora</t>
  </si>
  <si>
    <t>Aldea la Aurora</t>
  </si>
  <si>
    <t>centro de salud</t>
  </si>
  <si>
    <t>Santa María Chiquimula</t>
  </si>
  <si>
    <t>Aldea Pinalito</t>
  </si>
  <si>
    <t>Malacatancito</t>
  </si>
  <si>
    <t>centro de formación QUEDATE</t>
  </si>
  <si>
    <t>Santa María Nebaj</t>
  </si>
  <si>
    <t>Bosque de Viena</t>
  </si>
  <si>
    <t>Instalaciones MAGA</t>
  </si>
  <si>
    <t>Cuyotenango</t>
  </si>
  <si>
    <t>Barrio El Porvenir</t>
  </si>
  <si>
    <t>Sector Río Negro, Aldea San José</t>
  </si>
  <si>
    <t>salón municipal</t>
  </si>
  <si>
    <t>San Bartolo Aguas Calientes</t>
  </si>
  <si>
    <t>Alcaldía comunitaria Paxboch</t>
  </si>
  <si>
    <t>Hotel Zaculeu zona 1</t>
  </si>
  <si>
    <t>Barrio La Esperanza</t>
  </si>
  <si>
    <t>Prevención del Acoso Escolar y Derechos de la NNA</t>
  </si>
  <si>
    <t>Sacatepéquez</t>
  </si>
  <si>
    <t>Santiago Sacatepéquez</t>
  </si>
  <si>
    <t>EORM Caserío Chixolis</t>
  </si>
  <si>
    <t>Prevención de la Violencia y Acoso Escolar</t>
  </si>
  <si>
    <t>Centro Educativo K'astajib'äl, La Alameda</t>
  </si>
  <si>
    <t>Prevención de la Violencia y riesgo en redes sociales</t>
  </si>
  <si>
    <t>Trata de Personas</t>
  </si>
  <si>
    <t>Prevención de la Violencia Sexual</t>
  </si>
  <si>
    <t>salón de honor</t>
  </si>
  <si>
    <t>Higiene y prevención: Protegiendo la salud y la seguridad en el trabajo</t>
  </si>
  <si>
    <t>Importancia de la Responsabilidad parental
en la Prevención de la Violencia</t>
  </si>
  <si>
    <t>San Martín Jilotepeque</t>
  </si>
  <si>
    <t>Pantzac 2, Aldea Rácana</t>
  </si>
  <si>
    <t>IMEB Por Cooperativa, JN</t>
  </si>
  <si>
    <t>Cantón Chacalte Aparicio, zona 2</t>
  </si>
  <si>
    <t>Centro Educativo K´astajib´al, La Alameda</t>
  </si>
  <si>
    <t>Prevención de la Violencia contra el 
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</si>
</sst>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17" fontId="1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DE56-63AC-4125-99F3-7D54FB7FB8D7}">
  <sheetPr>
    <pageSetUpPr fitToPage="1"/>
  </sheetPr>
  <dimension ref="A1:S48"/>
  <sheetViews>
    <sheetView showGridLines="0" tabSelected="1" topLeftCell="B1" zoomScale="96" zoomScaleNormal="96" workbookViewId="0">
      <selection activeCell="B1" sqref="B1"/>
    </sheetView>
  </sheetViews>
  <sheetFormatPr baseColWidth="10" defaultRowHeight="15" x14ac:dyDescent="0.25"/>
  <cols>
    <col min="1" max="1" width="25.42578125" style="23" hidden="1" customWidth="1"/>
    <col min="2" max="2" width="41.85546875" style="23" customWidth="1"/>
    <col min="3" max="3" width="11.7109375" style="23" customWidth="1"/>
    <col min="4" max="4" width="8.5703125" style="23" customWidth="1"/>
    <col min="5" max="5" width="9.7109375" style="23" customWidth="1"/>
    <col min="6" max="6" width="16.42578125" style="23" customWidth="1"/>
    <col min="7" max="7" width="13.140625" style="23" customWidth="1"/>
    <col min="8" max="8" width="17.140625" style="23" customWidth="1"/>
    <col min="9" max="9" width="15" style="23" customWidth="1"/>
    <col min="10" max="10" width="12.140625" style="23" customWidth="1"/>
    <col min="11" max="11" width="10.42578125" style="23" customWidth="1"/>
    <col min="12" max="12" width="8.7109375" style="23" customWidth="1"/>
    <col min="13" max="13" width="9.7109375" style="23" customWidth="1"/>
    <col min="14" max="14" width="9.140625" style="23" customWidth="1"/>
    <col min="15" max="15" width="8.85546875" style="23" customWidth="1"/>
    <col min="16" max="16" width="18.140625" style="23" customWidth="1"/>
    <col min="17" max="17" width="19.85546875" style="23" customWidth="1"/>
    <col min="18" max="18" width="27.5703125" style="23" customWidth="1"/>
    <col min="19" max="19" width="28.28515625" style="23" customWidth="1"/>
    <col min="20" max="16384" width="11.42578125" style="23"/>
  </cols>
  <sheetData>
    <row r="1" spans="1:19" ht="21" x14ac:dyDescent="0.35">
      <c r="A1" s="21"/>
      <c r="B1" s="22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" x14ac:dyDescent="0.35">
      <c r="A2" s="21"/>
      <c r="B2" s="24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1.75" thickBot="1" x14ac:dyDescent="0.4">
      <c r="B3" s="25">
        <v>46143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s="2" customFormat="1" ht="48" thickBot="1" x14ac:dyDescent="0.3">
      <c r="A4" s="1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6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6</v>
      </c>
      <c r="P4" s="9" t="s">
        <v>15</v>
      </c>
      <c r="Q4" s="9" t="s">
        <v>16</v>
      </c>
      <c r="R4" s="9" t="s">
        <v>17</v>
      </c>
      <c r="S4" s="10" t="s">
        <v>18</v>
      </c>
    </row>
    <row r="5" spans="1:19" s="2" customFormat="1" ht="64.5" customHeight="1" x14ac:dyDescent="0.25">
      <c r="B5" s="15" t="s">
        <v>22</v>
      </c>
      <c r="C5" s="3">
        <v>3</v>
      </c>
      <c r="D5" s="3">
        <v>13</v>
      </c>
      <c r="E5" s="3">
        <f t="shared" ref="E5" si="0">SUM(C5:D5)</f>
        <v>16</v>
      </c>
      <c r="F5" s="3">
        <v>0</v>
      </c>
      <c r="G5" s="3">
        <v>2</v>
      </c>
      <c r="H5" s="3">
        <v>10</v>
      </c>
      <c r="I5" s="3">
        <v>4</v>
      </c>
      <c r="J5" s="3">
        <f t="shared" ref="J5" si="1">SUM(F5:I5)</f>
        <v>16</v>
      </c>
      <c r="K5" s="3">
        <v>0</v>
      </c>
      <c r="L5" s="3">
        <v>0</v>
      </c>
      <c r="M5" s="3">
        <v>0</v>
      </c>
      <c r="N5" s="3">
        <v>16</v>
      </c>
      <c r="O5" s="4">
        <f t="shared" ref="O5" si="2">SUM(K5:N5)</f>
        <v>16</v>
      </c>
      <c r="P5" s="4" t="s">
        <v>26</v>
      </c>
      <c r="Q5" s="3" t="s">
        <v>37</v>
      </c>
      <c r="R5" s="4" t="s">
        <v>38</v>
      </c>
      <c r="S5" s="12" t="s">
        <v>38</v>
      </c>
    </row>
    <row r="6" spans="1:19" s="2" customFormat="1" ht="64.5" customHeight="1" x14ac:dyDescent="0.25">
      <c r="B6" s="15" t="s">
        <v>22</v>
      </c>
      <c r="C6" s="6">
        <v>3</v>
      </c>
      <c r="D6" s="6">
        <v>8</v>
      </c>
      <c r="E6" s="3">
        <f t="shared" ref="E6:E7" si="3">SUM(C6:D6)</f>
        <v>11</v>
      </c>
      <c r="F6" s="3">
        <v>0</v>
      </c>
      <c r="G6" s="3">
        <v>2</v>
      </c>
      <c r="H6" s="3">
        <v>9</v>
      </c>
      <c r="I6" s="3">
        <v>0</v>
      </c>
      <c r="J6" s="3">
        <f t="shared" ref="J6" si="4">SUM(F6:I6)</f>
        <v>11</v>
      </c>
      <c r="K6" s="3">
        <v>0</v>
      </c>
      <c r="L6" s="3">
        <v>0</v>
      </c>
      <c r="M6" s="3">
        <v>0</v>
      </c>
      <c r="N6" s="3">
        <v>11</v>
      </c>
      <c r="O6" s="4">
        <f t="shared" ref="O6:O7" si="5">SUM(K6:N6)</f>
        <v>11</v>
      </c>
      <c r="P6" s="4" t="s">
        <v>26</v>
      </c>
      <c r="Q6" s="3" t="s">
        <v>37</v>
      </c>
      <c r="R6" s="5" t="s">
        <v>29</v>
      </c>
      <c r="S6" s="14" t="s">
        <v>37</v>
      </c>
    </row>
    <row r="7" spans="1:19" s="2" customFormat="1" ht="64.5" customHeight="1" x14ac:dyDescent="0.25">
      <c r="B7" s="15" t="s">
        <v>22</v>
      </c>
      <c r="C7" s="6">
        <v>3</v>
      </c>
      <c r="D7" s="6">
        <v>4</v>
      </c>
      <c r="E7" s="3">
        <f t="shared" si="3"/>
        <v>7</v>
      </c>
      <c r="F7" s="3">
        <v>0</v>
      </c>
      <c r="G7" s="3">
        <v>2</v>
      </c>
      <c r="H7" s="3">
        <v>5</v>
      </c>
      <c r="I7" s="3">
        <v>0</v>
      </c>
      <c r="J7" s="3">
        <f>SUM(F7:I7)</f>
        <v>7</v>
      </c>
      <c r="K7" s="3">
        <v>0</v>
      </c>
      <c r="L7" s="3">
        <v>0</v>
      </c>
      <c r="M7" s="3">
        <v>0</v>
      </c>
      <c r="N7" s="3">
        <v>7</v>
      </c>
      <c r="O7" s="4">
        <f t="shared" si="5"/>
        <v>7</v>
      </c>
      <c r="P7" s="4" t="s">
        <v>26</v>
      </c>
      <c r="Q7" s="5" t="s">
        <v>26</v>
      </c>
      <c r="R7" s="5" t="s">
        <v>39</v>
      </c>
      <c r="S7" s="14" t="s">
        <v>39</v>
      </c>
    </row>
    <row r="8" spans="1:19" s="2" customFormat="1" ht="64.5" customHeight="1" x14ac:dyDescent="0.25">
      <c r="B8" s="15" t="s">
        <v>22</v>
      </c>
      <c r="C8" s="6">
        <v>9</v>
      </c>
      <c r="D8" s="6">
        <v>8</v>
      </c>
      <c r="E8" s="3">
        <f t="shared" ref="E8" si="6">SUM(C8:D8)</f>
        <v>17</v>
      </c>
      <c r="F8" s="3">
        <v>0</v>
      </c>
      <c r="G8" s="3">
        <v>3</v>
      </c>
      <c r="H8" s="3">
        <v>14</v>
      </c>
      <c r="I8" s="3">
        <v>0</v>
      </c>
      <c r="J8" s="3">
        <f t="shared" ref="J8" si="7">SUM(F8:I8)</f>
        <v>17</v>
      </c>
      <c r="K8" s="3">
        <v>2</v>
      </c>
      <c r="L8" s="3">
        <v>0</v>
      </c>
      <c r="M8" s="3">
        <v>0</v>
      </c>
      <c r="N8" s="3">
        <v>15</v>
      </c>
      <c r="O8" s="4">
        <f t="shared" ref="O8" si="8">SUM(K8:N8)</f>
        <v>17</v>
      </c>
      <c r="P8" s="19" t="s">
        <v>40</v>
      </c>
      <c r="Q8" s="5" t="s">
        <v>41</v>
      </c>
      <c r="R8" s="5" t="s">
        <v>42</v>
      </c>
      <c r="S8" s="14" t="s">
        <v>32</v>
      </c>
    </row>
    <row r="9" spans="1:19" s="2" customFormat="1" ht="64.5" customHeight="1" x14ac:dyDescent="0.25">
      <c r="B9" s="15" t="s">
        <v>22</v>
      </c>
      <c r="C9" s="6">
        <v>25</v>
      </c>
      <c r="D9" s="6">
        <v>75</v>
      </c>
      <c r="E9" s="3">
        <f t="shared" ref="E9:E10" si="9">SUM(C9:D9)</f>
        <v>100</v>
      </c>
      <c r="F9" s="3">
        <v>15</v>
      </c>
      <c r="G9" s="3">
        <v>30</v>
      </c>
      <c r="H9" s="3">
        <v>40</v>
      </c>
      <c r="I9" s="3">
        <v>15</v>
      </c>
      <c r="J9" s="3">
        <f t="shared" ref="J9:J10" si="10">SUM(F9:I9)</f>
        <v>100</v>
      </c>
      <c r="K9" s="3">
        <v>0</v>
      </c>
      <c r="L9" s="3">
        <v>0</v>
      </c>
      <c r="M9" s="3">
        <v>0</v>
      </c>
      <c r="N9" s="3">
        <v>100</v>
      </c>
      <c r="O9" s="17">
        <f t="shared" ref="O9:O10" si="11">SUM(K9:N9)</f>
        <v>100</v>
      </c>
      <c r="P9" s="27" t="s">
        <v>43</v>
      </c>
      <c r="Q9" s="18" t="s">
        <v>45</v>
      </c>
      <c r="R9" s="5" t="s">
        <v>48</v>
      </c>
      <c r="S9" s="14" t="s">
        <v>48</v>
      </c>
    </row>
    <row r="10" spans="1:19" s="2" customFormat="1" ht="64.5" customHeight="1" x14ac:dyDescent="0.25">
      <c r="B10" s="15" t="s">
        <v>22</v>
      </c>
      <c r="C10" s="6">
        <v>7</v>
      </c>
      <c r="D10" s="6">
        <v>8</v>
      </c>
      <c r="E10" s="3">
        <f t="shared" si="9"/>
        <v>15</v>
      </c>
      <c r="F10" s="3">
        <v>0</v>
      </c>
      <c r="G10" s="3">
        <v>0</v>
      </c>
      <c r="H10" s="3">
        <v>15</v>
      </c>
      <c r="I10" s="3">
        <v>0</v>
      </c>
      <c r="J10" s="3">
        <f t="shared" si="10"/>
        <v>15</v>
      </c>
      <c r="K10" s="3">
        <v>15</v>
      </c>
      <c r="L10" s="3">
        <v>0</v>
      </c>
      <c r="M10" s="3">
        <v>0</v>
      </c>
      <c r="N10" s="3">
        <v>0</v>
      </c>
      <c r="O10" s="17">
        <f t="shared" si="11"/>
        <v>15</v>
      </c>
      <c r="P10" s="27" t="s">
        <v>44</v>
      </c>
      <c r="Q10" s="18" t="s">
        <v>46</v>
      </c>
      <c r="R10" s="5" t="s">
        <v>49</v>
      </c>
      <c r="S10" s="14" t="s">
        <v>46</v>
      </c>
    </row>
    <row r="11" spans="1:19" s="2" customFormat="1" ht="64.5" customHeight="1" x14ac:dyDescent="0.25">
      <c r="B11" s="15" t="s">
        <v>22</v>
      </c>
      <c r="C11" s="6">
        <v>21</v>
      </c>
      <c r="D11" s="6">
        <v>45</v>
      </c>
      <c r="E11" s="3">
        <f t="shared" ref="E11:E12" si="12">SUM(C11:D11)</f>
        <v>66</v>
      </c>
      <c r="F11" s="3">
        <v>0</v>
      </c>
      <c r="G11" s="3">
        <v>20</v>
      </c>
      <c r="H11" s="3">
        <v>46</v>
      </c>
      <c r="I11" s="3">
        <v>0</v>
      </c>
      <c r="J11" s="3">
        <f t="shared" ref="J11:J12" si="13">SUM(F11:I11)</f>
        <v>66</v>
      </c>
      <c r="K11" s="3">
        <v>66</v>
      </c>
      <c r="L11" s="3">
        <v>0</v>
      </c>
      <c r="M11" s="3">
        <v>0</v>
      </c>
      <c r="N11" s="3">
        <v>0</v>
      </c>
      <c r="O11" s="17">
        <f t="shared" ref="O11:O12" si="14">SUM(K11:N11)</f>
        <v>66</v>
      </c>
      <c r="P11" s="27" t="s">
        <v>44</v>
      </c>
      <c r="Q11" s="18" t="s">
        <v>47</v>
      </c>
      <c r="R11" s="5" t="s">
        <v>50</v>
      </c>
      <c r="S11" s="14" t="s">
        <v>47</v>
      </c>
    </row>
    <row r="12" spans="1:19" s="2" customFormat="1" ht="64.5" customHeight="1" x14ac:dyDescent="0.25">
      <c r="B12" s="15" t="s">
        <v>22</v>
      </c>
      <c r="C12" s="6">
        <v>4</v>
      </c>
      <c r="D12" s="6">
        <v>10</v>
      </c>
      <c r="E12" s="3">
        <f t="shared" si="12"/>
        <v>14</v>
      </c>
      <c r="F12" s="3">
        <v>0</v>
      </c>
      <c r="G12" s="3">
        <v>3</v>
      </c>
      <c r="H12" s="3">
        <v>11</v>
      </c>
      <c r="I12" s="3">
        <v>0</v>
      </c>
      <c r="J12" s="3">
        <f t="shared" si="13"/>
        <v>14</v>
      </c>
      <c r="K12" s="3">
        <v>14</v>
      </c>
      <c r="L12" s="3">
        <v>0</v>
      </c>
      <c r="M12" s="3">
        <v>0</v>
      </c>
      <c r="N12" s="3">
        <v>0</v>
      </c>
      <c r="O12" s="17">
        <f t="shared" si="14"/>
        <v>14</v>
      </c>
      <c r="P12" s="27" t="s">
        <v>44</v>
      </c>
      <c r="Q12" s="18" t="s">
        <v>97</v>
      </c>
      <c r="R12" s="5" t="s">
        <v>51</v>
      </c>
      <c r="S12" s="14" t="s">
        <v>52</v>
      </c>
    </row>
    <row r="13" spans="1:19" s="2" customFormat="1" ht="64.5" customHeight="1" x14ac:dyDescent="0.25">
      <c r="B13" s="15" t="s">
        <v>53</v>
      </c>
      <c r="C13" s="6">
        <v>0</v>
      </c>
      <c r="D13" s="6">
        <v>5</v>
      </c>
      <c r="E13" s="3">
        <f t="shared" ref="E13:E18" si="15">SUM(C13:D13)</f>
        <v>5</v>
      </c>
      <c r="F13" s="3">
        <v>0</v>
      </c>
      <c r="G13" s="3">
        <v>1</v>
      </c>
      <c r="H13" s="3">
        <v>4</v>
      </c>
      <c r="I13" s="3">
        <v>0</v>
      </c>
      <c r="J13" s="3">
        <f t="shared" ref="J13:J18" si="16">SUM(F13:I13)</f>
        <v>5</v>
      </c>
      <c r="K13" s="3">
        <v>0</v>
      </c>
      <c r="L13" s="3">
        <v>0</v>
      </c>
      <c r="M13" s="3">
        <v>0</v>
      </c>
      <c r="N13" s="3">
        <v>5</v>
      </c>
      <c r="O13" s="17">
        <f t="shared" ref="O13:O18" si="17">SUM(K13:N13)</f>
        <v>5</v>
      </c>
      <c r="P13" s="28" t="s">
        <v>40</v>
      </c>
      <c r="Q13" s="18" t="s">
        <v>40</v>
      </c>
      <c r="R13" s="5" t="s">
        <v>54</v>
      </c>
      <c r="S13" s="14" t="s">
        <v>54</v>
      </c>
    </row>
    <row r="14" spans="1:19" s="2" customFormat="1" ht="64.5" customHeight="1" x14ac:dyDescent="0.25">
      <c r="B14" s="15" t="s">
        <v>53</v>
      </c>
      <c r="C14" s="6">
        <v>7</v>
      </c>
      <c r="D14" s="6">
        <v>0</v>
      </c>
      <c r="E14" s="3">
        <f t="shared" si="15"/>
        <v>7</v>
      </c>
      <c r="F14" s="3">
        <v>0</v>
      </c>
      <c r="G14" s="3">
        <v>0</v>
      </c>
      <c r="H14" s="3">
        <v>7</v>
      </c>
      <c r="I14" s="3">
        <v>0</v>
      </c>
      <c r="J14" s="3">
        <f t="shared" si="16"/>
        <v>7</v>
      </c>
      <c r="K14" s="3">
        <v>0</v>
      </c>
      <c r="L14" s="3">
        <v>6</v>
      </c>
      <c r="M14" s="3">
        <v>0</v>
      </c>
      <c r="N14" s="3">
        <v>1</v>
      </c>
      <c r="O14" s="17">
        <f t="shared" si="17"/>
        <v>7</v>
      </c>
      <c r="P14" s="28" t="s">
        <v>26</v>
      </c>
      <c r="Q14" s="18" t="s">
        <v>36</v>
      </c>
      <c r="R14" s="5" t="s">
        <v>55</v>
      </c>
      <c r="S14" s="14" t="s">
        <v>55</v>
      </c>
    </row>
    <row r="15" spans="1:19" s="2" customFormat="1" ht="64.5" customHeight="1" x14ac:dyDescent="0.25">
      <c r="B15" s="15" t="s">
        <v>53</v>
      </c>
      <c r="C15" s="6">
        <v>3</v>
      </c>
      <c r="D15" s="6">
        <v>9</v>
      </c>
      <c r="E15" s="3">
        <f t="shared" si="15"/>
        <v>12</v>
      </c>
      <c r="F15" s="3">
        <v>4</v>
      </c>
      <c r="G15" s="3">
        <v>0</v>
      </c>
      <c r="H15" s="3">
        <v>6</v>
      </c>
      <c r="I15" s="3">
        <v>2</v>
      </c>
      <c r="J15" s="3">
        <f t="shared" si="16"/>
        <v>12</v>
      </c>
      <c r="K15" s="3">
        <v>2</v>
      </c>
      <c r="L15" s="3">
        <v>0</v>
      </c>
      <c r="M15" s="3">
        <v>0</v>
      </c>
      <c r="N15" s="3">
        <v>10</v>
      </c>
      <c r="O15" s="17">
        <f t="shared" si="17"/>
        <v>12</v>
      </c>
      <c r="P15" s="28" t="s">
        <v>21</v>
      </c>
      <c r="Q15" s="18" t="s">
        <v>56</v>
      </c>
      <c r="R15" s="5" t="s">
        <v>57</v>
      </c>
      <c r="S15" s="14" t="s">
        <v>57</v>
      </c>
    </row>
    <row r="16" spans="1:19" s="2" customFormat="1" ht="64.5" customHeight="1" x14ac:dyDescent="0.25">
      <c r="B16" s="15" t="s">
        <v>53</v>
      </c>
      <c r="C16" s="6">
        <v>3</v>
      </c>
      <c r="D16" s="6">
        <v>4</v>
      </c>
      <c r="E16" s="3">
        <f t="shared" si="15"/>
        <v>7</v>
      </c>
      <c r="F16" s="3">
        <v>0</v>
      </c>
      <c r="G16" s="3">
        <v>2</v>
      </c>
      <c r="H16" s="3">
        <v>5</v>
      </c>
      <c r="I16" s="3">
        <v>0</v>
      </c>
      <c r="J16" s="3">
        <f t="shared" si="16"/>
        <v>7</v>
      </c>
      <c r="K16" s="3">
        <v>0</v>
      </c>
      <c r="L16" s="3">
        <v>0</v>
      </c>
      <c r="M16" s="3">
        <v>0</v>
      </c>
      <c r="N16" s="3">
        <v>7</v>
      </c>
      <c r="O16" s="17">
        <f t="shared" si="17"/>
        <v>7</v>
      </c>
      <c r="P16" s="28" t="s">
        <v>26</v>
      </c>
      <c r="Q16" s="18" t="s">
        <v>26</v>
      </c>
      <c r="R16" s="5" t="s">
        <v>58</v>
      </c>
      <c r="S16" s="14" t="s">
        <v>59</v>
      </c>
    </row>
    <row r="17" spans="2:19" s="2" customFormat="1" ht="64.5" customHeight="1" x14ac:dyDescent="0.25">
      <c r="B17" s="15" t="s">
        <v>53</v>
      </c>
      <c r="C17" s="6">
        <v>9</v>
      </c>
      <c r="D17" s="6">
        <v>8</v>
      </c>
      <c r="E17" s="3">
        <f t="shared" si="15"/>
        <v>17</v>
      </c>
      <c r="F17" s="3">
        <v>0</v>
      </c>
      <c r="G17" s="3">
        <v>3</v>
      </c>
      <c r="H17" s="3">
        <v>14</v>
      </c>
      <c r="I17" s="3">
        <v>0</v>
      </c>
      <c r="J17" s="3">
        <f t="shared" si="16"/>
        <v>17</v>
      </c>
      <c r="K17" s="3">
        <v>2</v>
      </c>
      <c r="L17" s="3">
        <v>0</v>
      </c>
      <c r="M17" s="3">
        <v>0</v>
      </c>
      <c r="N17" s="3">
        <v>15</v>
      </c>
      <c r="O17" s="17">
        <f t="shared" si="17"/>
        <v>17</v>
      </c>
      <c r="P17" s="28" t="s">
        <v>40</v>
      </c>
      <c r="Q17" s="18" t="s">
        <v>41</v>
      </c>
      <c r="R17" s="5" t="s">
        <v>42</v>
      </c>
      <c r="S17" s="14" t="s">
        <v>32</v>
      </c>
    </row>
    <row r="18" spans="2:19" s="2" customFormat="1" ht="64.5" customHeight="1" x14ac:dyDescent="0.25">
      <c r="B18" s="15" t="s">
        <v>53</v>
      </c>
      <c r="C18" s="6">
        <v>5</v>
      </c>
      <c r="D18" s="6">
        <v>2</v>
      </c>
      <c r="E18" s="3">
        <f t="shared" si="15"/>
        <v>7</v>
      </c>
      <c r="F18" s="3">
        <v>0</v>
      </c>
      <c r="G18" s="3">
        <v>4</v>
      </c>
      <c r="H18" s="3">
        <v>2</v>
      </c>
      <c r="I18" s="3">
        <v>1</v>
      </c>
      <c r="J18" s="3">
        <f t="shared" si="16"/>
        <v>7</v>
      </c>
      <c r="K18" s="3">
        <v>0</v>
      </c>
      <c r="L18" s="3">
        <v>0</v>
      </c>
      <c r="M18" s="3">
        <v>0</v>
      </c>
      <c r="N18" s="3">
        <v>7</v>
      </c>
      <c r="O18" s="17">
        <f t="shared" si="17"/>
        <v>7</v>
      </c>
      <c r="P18" s="28" t="s">
        <v>43</v>
      </c>
      <c r="Q18" s="18" t="s">
        <v>60</v>
      </c>
      <c r="R18" s="5" t="s">
        <v>61</v>
      </c>
      <c r="S18" s="14" t="s">
        <v>61</v>
      </c>
    </row>
    <row r="19" spans="2:19" s="2" customFormat="1" ht="64.5" customHeight="1" x14ac:dyDescent="0.25">
      <c r="B19" s="15" t="s">
        <v>53</v>
      </c>
      <c r="C19" s="6">
        <v>24</v>
      </c>
      <c r="D19" s="6">
        <v>7</v>
      </c>
      <c r="E19" s="3">
        <f t="shared" ref="E19:E46" si="18">SUM(C19:D19)</f>
        <v>31</v>
      </c>
      <c r="F19" s="3">
        <v>0</v>
      </c>
      <c r="G19" s="3">
        <v>4</v>
      </c>
      <c r="H19" s="3">
        <v>26</v>
      </c>
      <c r="I19" s="3">
        <v>1</v>
      </c>
      <c r="J19" s="3">
        <f t="shared" ref="J19:J46" si="19">SUM(F19:I19)</f>
        <v>31</v>
      </c>
      <c r="K19" s="3">
        <v>31</v>
      </c>
      <c r="L19" s="3">
        <v>0</v>
      </c>
      <c r="M19" s="3">
        <v>0</v>
      </c>
      <c r="N19" s="3">
        <v>0</v>
      </c>
      <c r="O19" s="4">
        <f t="shared" ref="O19:O46" si="20">SUM(K19:N19)</f>
        <v>31</v>
      </c>
      <c r="P19" s="20" t="s">
        <v>62</v>
      </c>
      <c r="Q19" s="5" t="s">
        <v>63</v>
      </c>
      <c r="R19" s="5" t="s">
        <v>64</v>
      </c>
      <c r="S19" s="14" t="s">
        <v>65</v>
      </c>
    </row>
    <row r="20" spans="2:19" s="2" customFormat="1" ht="64.5" customHeight="1" x14ac:dyDescent="0.25">
      <c r="B20" s="11" t="s">
        <v>24</v>
      </c>
      <c r="C20" s="6">
        <v>6</v>
      </c>
      <c r="D20" s="6">
        <v>9</v>
      </c>
      <c r="E20" s="3">
        <f t="shared" si="18"/>
        <v>15</v>
      </c>
      <c r="F20" s="3">
        <v>0</v>
      </c>
      <c r="G20" s="3">
        <v>0</v>
      </c>
      <c r="H20" s="3">
        <v>15</v>
      </c>
      <c r="I20" s="3">
        <v>0</v>
      </c>
      <c r="J20" s="3">
        <f t="shared" si="19"/>
        <v>15</v>
      </c>
      <c r="K20" s="3">
        <v>0</v>
      </c>
      <c r="L20" s="3">
        <v>0</v>
      </c>
      <c r="M20" s="3">
        <v>0</v>
      </c>
      <c r="N20" s="3">
        <v>15</v>
      </c>
      <c r="O20" s="4">
        <f t="shared" si="20"/>
        <v>15</v>
      </c>
      <c r="P20" s="5" t="s">
        <v>26</v>
      </c>
      <c r="Q20" s="5" t="s">
        <v>26</v>
      </c>
      <c r="R20" s="5" t="s">
        <v>66</v>
      </c>
      <c r="S20" s="14" t="s">
        <v>26</v>
      </c>
    </row>
    <row r="21" spans="2:19" s="2" customFormat="1" ht="64.5" customHeight="1" x14ac:dyDescent="0.25">
      <c r="B21" s="11" t="s">
        <v>24</v>
      </c>
      <c r="C21" s="6">
        <v>0</v>
      </c>
      <c r="D21" s="6">
        <v>9</v>
      </c>
      <c r="E21" s="3">
        <f t="shared" ref="E21:E25" si="21">SUM(C21:D21)</f>
        <v>9</v>
      </c>
      <c r="F21" s="3">
        <v>0</v>
      </c>
      <c r="G21" s="3">
        <v>2</v>
      </c>
      <c r="H21" s="3">
        <v>4</v>
      </c>
      <c r="I21" s="3">
        <v>3</v>
      </c>
      <c r="J21" s="3">
        <f t="shared" ref="J21:J25" si="22">SUM(F21:I21)</f>
        <v>9</v>
      </c>
      <c r="K21" s="3">
        <v>0</v>
      </c>
      <c r="L21" s="3">
        <v>0</v>
      </c>
      <c r="M21" s="3">
        <v>0</v>
      </c>
      <c r="N21" s="3">
        <v>9</v>
      </c>
      <c r="O21" s="4">
        <f t="shared" ref="O21:O25" si="23">SUM(K21:N21)</f>
        <v>9</v>
      </c>
      <c r="P21" s="5" t="s">
        <v>40</v>
      </c>
      <c r="Q21" s="5" t="s">
        <v>40</v>
      </c>
      <c r="R21" s="5" t="s">
        <v>67</v>
      </c>
      <c r="S21" s="14" t="s">
        <v>68</v>
      </c>
    </row>
    <row r="22" spans="2:19" s="2" customFormat="1" ht="64.5" customHeight="1" x14ac:dyDescent="0.25">
      <c r="B22" s="11" t="s">
        <v>24</v>
      </c>
      <c r="C22" s="6">
        <v>6</v>
      </c>
      <c r="D22" s="6">
        <v>18</v>
      </c>
      <c r="E22" s="3">
        <f t="shared" si="21"/>
        <v>24</v>
      </c>
      <c r="F22" s="3">
        <v>0</v>
      </c>
      <c r="G22" s="3">
        <v>7</v>
      </c>
      <c r="H22" s="3">
        <v>13</v>
      </c>
      <c r="I22" s="3">
        <v>4</v>
      </c>
      <c r="J22" s="3">
        <f t="shared" si="22"/>
        <v>24</v>
      </c>
      <c r="K22" s="3">
        <v>0</v>
      </c>
      <c r="L22" s="3">
        <v>0</v>
      </c>
      <c r="M22" s="3">
        <v>0</v>
      </c>
      <c r="N22" s="3">
        <v>24</v>
      </c>
      <c r="O22" s="4">
        <f t="shared" si="23"/>
        <v>24</v>
      </c>
      <c r="P22" s="5" t="s">
        <v>21</v>
      </c>
      <c r="Q22" s="5" t="s">
        <v>30</v>
      </c>
      <c r="R22" s="5" t="s">
        <v>69</v>
      </c>
      <c r="S22" s="14" t="s">
        <v>30</v>
      </c>
    </row>
    <row r="23" spans="2:19" s="2" customFormat="1" ht="64.5" customHeight="1" x14ac:dyDescent="0.25">
      <c r="B23" s="11" t="s">
        <v>24</v>
      </c>
      <c r="C23" s="6">
        <v>11</v>
      </c>
      <c r="D23" s="6">
        <v>27</v>
      </c>
      <c r="E23" s="3">
        <f t="shared" si="21"/>
        <v>38</v>
      </c>
      <c r="F23" s="3">
        <v>25</v>
      </c>
      <c r="G23" s="3">
        <v>0</v>
      </c>
      <c r="H23" s="3">
        <v>5</v>
      </c>
      <c r="I23" s="3">
        <v>8</v>
      </c>
      <c r="J23" s="3">
        <f t="shared" si="22"/>
        <v>38</v>
      </c>
      <c r="K23" s="3">
        <v>38</v>
      </c>
      <c r="L23" s="3">
        <v>0</v>
      </c>
      <c r="M23" s="3">
        <v>0</v>
      </c>
      <c r="N23" s="3">
        <v>0</v>
      </c>
      <c r="O23" s="4">
        <f t="shared" si="23"/>
        <v>38</v>
      </c>
      <c r="P23" s="5" t="s">
        <v>62</v>
      </c>
      <c r="Q23" s="5" t="s">
        <v>70</v>
      </c>
      <c r="R23" s="5" t="s">
        <v>98</v>
      </c>
      <c r="S23" s="14" t="s">
        <v>98</v>
      </c>
    </row>
    <row r="24" spans="2:19" s="2" customFormat="1" ht="64.5" customHeight="1" x14ac:dyDescent="0.25">
      <c r="B24" s="11" t="s">
        <v>24</v>
      </c>
      <c r="C24" s="6">
        <v>0</v>
      </c>
      <c r="D24" s="6">
        <v>37</v>
      </c>
      <c r="E24" s="3">
        <f t="shared" si="21"/>
        <v>37</v>
      </c>
      <c r="F24" s="3">
        <v>0</v>
      </c>
      <c r="G24" s="3">
        <v>3</v>
      </c>
      <c r="H24" s="3">
        <v>26</v>
      </c>
      <c r="I24" s="3">
        <v>8</v>
      </c>
      <c r="J24" s="3">
        <f t="shared" si="22"/>
        <v>37</v>
      </c>
      <c r="K24" s="3">
        <v>0</v>
      </c>
      <c r="L24" s="3">
        <v>0</v>
      </c>
      <c r="M24" s="3">
        <v>0</v>
      </c>
      <c r="N24" s="3">
        <v>37</v>
      </c>
      <c r="O24" s="4">
        <f t="shared" si="23"/>
        <v>37</v>
      </c>
      <c r="P24" s="5" t="s">
        <v>26</v>
      </c>
      <c r="Q24" s="5" t="s">
        <v>26</v>
      </c>
      <c r="R24" s="5" t="s">
        <v>71</v>
      </c>
      <c r="S24" s="14" t="s">
        <v>71</v>
      </c>
    </row>
    <row r="25" spans="2:19" s="2" customFormat="1" ht="64.5" customHeight="1" x14ac:dyDescent="0.25">
      <c r="B25" s="11" t="s">
        <v>24</v>
      </c>
      <c r="C25" s="6">
        <v>10</v>
      </c>
      <c r="D25" s="6">
        <v>20</v>
      </c>
      <c r="E25" s="3">
        <f t="shared" si="21"/>
        <v>30</v>
      </c>
      <c r="F25" s="3">
        <v>0</v>
      </c>
      <c r="G25" s="3">
        <v>2</v>
      </c>
      <c r="H25" s="3">
        <v>28</v>
      </c>
      <c r="I25" s="3">
        <v>0</v>
      </c>
      <c r="J25" s="3">
        <f t="shared" si="22"/>
        <v>30</v>
      </c>
      <c r="K25" s="3">
        <v>5</v>
      </c>
      <c r="L25" s="3">
        <v>0</v>
      </c>
      <c r="M25" s="3">
        <v>0</v>
      </c>
      <c r="N25" s="3">
        <v>25</v>
      </c>
      <c r="O25" s="4">
        <f t="shared" si="23"/>
        <v>30</v>
      </c>
      <c r="P25" s="5" t="s">
        <v>43</v>
      </c>
      <c r="Q25" s="5" t="s">
        <v>72</v>
      </c>
      <c r="R25" s="5" t="s">
        <v>73</v>
      </c>
      <c r="S25" s="14" t="s">
        <v>72</v>
      </c>
    </row>
    <row r="26" spans="2:19" s="2" customFormat="1" ht="64.5" customHeight="1" x14ac:dyDescent="0.25">
      <c r="B26" s="13" t="s">
        <v>20</v>
      </c>
      <c r="C26" s="6">
        <v>2</v>
      </c>
      <c r="D26" s="6">
        <v>8</v>
      </c>
      <c r="E26" s="3">
        <f t="shared" si="18"/>
        <v>10</v>
      </c>
      <c r="F26" s="3">
        <v>0</v>
      </c>
      <c r="G26" s="3">
        <v>7</v>
      </c>
      <c r="H26" s="3">
        <v>2</v>
      </c>
      <c r="I26" s="3">
        <v>1</v>
      </c>
      <c r="J26" s="3">
        <f t="shared" si="19"/>
        <v>10</v>
      </c>
      <c r="K26" s="3">
        <v>0</v>
      </c>
      <c r="L26" s="3">
        <v>0</v>
      </c>
      <c r="M26" s="3">
        <v>0</v>
      </c>
      <c r="N26" s="3">
        <v>10</v>
      </c>
      <c r="O26" s="4">
        <f t="shared" si="20"/>
        <v>10</v>
      </c>
      <c r="P26" s="5" t="s">
        <v>26</v>
      </c>
      <c r="Q26" s="5" t="s">
        <v>26</v>
      </c>
      <c r="R26" s="5" t="s">
        <v>75</v>
      </c>
      <c r="S26" s="14" t="s">
        <v>75</v>
      </c>
    </row>
    <row r="27" spans="2:19" s="2" customFormat="1" ht="64.5" customHeight="1" x14ac:dyDescent="0.25">
      <c r="B27" s="13" t="s">
        <v>20</v>
      </c>
      <c r="C27" s="6">
        <v>2</v>
      </c>
      <c r="D27" s="6">
        <v>8</v>
      </c>
      <c r="E27" s="3">
        <f t="shared" si="18"/>
        <v>10</v>
      </c>
      <c r="F27" s="3">
        <v>0</v>
      </c>
      <c r="G27" s="3">
        <v>7</v>
      </c>
      <c r="H27" s="3">
        <v>2</v>
      </c>
      <c r="I27" s="3">
        <v>1</v>
      </c>
      <c r="J27" s="3">
        <f t="shared" si="19"/>
        <v>10</v>
      </c>
      <c r="K27" s="3">
        <v>0</v>
      </c>
      <c r="L27" s="3">
        <v>0</v>
      </c>
      <c r="M27" s="3">
        <v>0</v>
      </c>
      <c r="N27" s="3">
        <v>10</v>
      </c>
      <c r="O27" s="4">
        <f t="shared" si="20"/>
        <v>10</v>
      </c>
      <c r="P27" s="5" t="s">
        <v>26</v>
      </c>
      <c r="Q27" s="5" t="s">
        <v>26</v>
      </c>
      <c r="R27" s="27" t="s">
        <v>76</v>
      </c>
      <c r="S27" s="29" t="s">
        <v>26</v>
      </c>
    </row>
    <row r="28" spans="2:19" s="2" customFormat="1" ht="64.5" customHeight="1" x14ac:dyDescent="0.25">
      <c r="B28" s="13" t="s">
        <v>20</v>
      </c>
      <c r="C28" s="6">
        <v>19</v>
      </c>
      <c r="D28" s="6">
        <v>11</v>
      </c>
      <c r="E28" s="3">
        <f t="shared" si="18"/>
        <v>30</v>
      </c>
      <c r="F28" s="3">
        <v>0</v>
      </c>
      <c r="G28" s="3">
        <v>0</v>
      </c>
      <c r="H28" s="3">
        <v>28</v>
      </c>
      <c r="I28" s="3">
        <v>2</v>
      </c>
      <c r="J28" s="3">
        <f t="shared" si="19"/>
        <v>30</v>
      </c>
      <c r="K28" s="3">
        <v>20</v>
      </c>
      <c r="L28" s="3">
        <v>0</v>
      </c>
      <c r="M28" s="3">
        <v>0</v>
      </c>
      <c r="N28" s="3">
        <v>10</v>
      </c>
      <c r="O28" s="4">
        <f t="shared" si="20"/>
        <v>30</v>
      </c>
      <c r="P28" s="5" t="s">
        <v>34</v>
      </c>
      <c r="Q28" s="5" t="s">
        <v>74</v>
      </c>
      <c r="R28" s="27" t="s">
        <v>99</v>
      </c>
      <c r="S28" s="29" t="s">
        <v>99</v>
      </c>
    </row>
    <row r="29" spans="2:19" s="2" customFormat="1" ht="64.5" customHeight="1" x14ac:dyDescent="0.25">
      <c r="B29" s="13" t="s">
        <v>20</v>
      </c>
      <c r="C29" s="6">
        <v>1</v>
      </c>
      <c r="D29" s="6">
        <v>14</v>
      </c>
      <c r="E29" s="3">
        <f t="shared" si="18"/>
        <v>15</v>
      </c>
      <c r="F29" s="3">
        <v>0</v>
      </c>
      <c r="G29" s="3">
        <v>6</v>
      </c>
      <c r="H29" s="3">
        <v>6</v>
      </c>
      <c r="I29" s="3">
        <v>3</v>
      </c>
      <c r="J29" s="3">
        <f t="shared" si="19"/>
        <v>15</v>
      </c>
      <c r="K29" s="3">
        <v>0</v>
      </c>
      <c r="L29" s="3">
        <v>0</v>
      </c>
      <c r="M29" s="3">
        <v>0</v>
      </c>
      <c r="N29" s="3">
        <v>15</v>
      </c>
      <c r="O29" s="4">
        <f t="shared" si="20"/>
        <v>15</v>
      </c>
      <c r="P29" s="5" t="s">
        <v>21</v>
      </c>
      <c r="Q29" s="5" t="s">
        <v>77</v>
      </c>
      <c r="R29" s="27" t="s">
        <v>100</v>
      </c>
      <c r="S29" s="29" t="s">
        <v>100</v>
      </c>
    </row>
    <row r="30" spans="2:19" s="2" customFormat="1" ht="64.5" customHeight="1" x14ac:dyDescent="0.25">
      <c r="B30" s="13" t="s">
        <v>20</v>
      </c>
      <c r="C30" s="6">
        <v>2</v>
      </c>
      <c r="D30" s="6">
        <v>7</v>
      </c>
      <c r="E30" s="3">
        <f t="shared" si="18"/>
        <v>9</v>
      </c>
      <c r="F30" s="3">
        <v>0</v>
      </c>
      <c r="G30" s="3">
        <v>0</v>
      </c>
      <c r="H30" s="3">
        <v>9</v>
      </c>
      <c r="I30" s="3">
        <v>0</v>
      </c>
      <c r="J30" s="3">
        <f t="shared" si="19"/>
        <v>9</v>
      </c>
      <c r="K30" s="3">
        <v>0</v>
      </c>
      <c r="L30" s="3">
        <v>0</v>
      </c>
      <c r="M30" s="3">
        <v>0</v>
      </c>
      <c r="N30" s="3">
        <v>9</v>
      </c>
      <c r="O30" s="4">
        <f t="shared" si="20"/>
        <v>9</v>
      </c>
      <c r="P30" s="5" t="s">
        <v>28</v>
      </c>
      <c r="Q30" s="5" t="s">
        <v>33</v>
      </c>
      <c r="R30" s="5" t="s">
        <v>33</v>
      </c>
      <c r="S30" s="14" t="s">
        <v>33</v>
      </c>
    </row>
    <row r="31" spans="2:19" s="2" customFormat="1" ht="64.5" customHeight="1" x14ac:dyDescent="0.25">
      <c r="B31" s="13" t="s">
        <v>20</v>
      </c>
      <c r="C31" s="6">
        <v>1</v>
      </c>
      <c r="D31" s="6">
        <v>10</v>
      </c>
      <c r="E31" s="3">
        <f t="shared" si="18"/>
        <v>11</v>
      </c>
      <c r="F31" s="3">
        <v>1</v>
      </c>
      <c r="G31" s="3">
        <v>4</v>
      </c>
      <c r="H31" s="3">
        <v>6</v>
      </c>
      <c r="I31" s="3">
        <v>0</v>
      </c>
      <c r="J31" s="3">
        <f t="shared" si="19"/>
        <v>11</v>
      </c>
      <c r="K31" s="3">
        <v>0</v>
      </c>
      <c r="L31" s="3">
        <v>0</v>
      </c>
      <c r="M31" s="3">
        <v>0</v>
      </c>
      <c r="N31" s="3">
        <v>11</v>
      </c>
      <c r="O31" s="4">
        <f t="shared" si="20"/>
        <v>11</v>
      </c>
      <c r="P31" s="5" t="s">
        <v>21</v>
      </c>
      <c r="Q31" s="5" t="s">
        <v>30</v>
      </c>
      <c r="R31" s="5" t="s">
        <v>31</v>
      </c>
      <c r="S31" s="14" t="s">
        <v>31</v>
      </c>
    </row>
    <row r="32" spans="2:19" s="2" customFormat="1" ht="64.5" customHeight="1" x14ac:dyDescent="0.25">
      <c r="B32" s="13" t="s">
        <v>20</v>
      </c>
      <c r="C32" s="6">
        <v>0</v>
      </c>
      <c r="D32" s="6">
        <v>11</v>
      </c>
      <c r="E32" s="3">
        <f t="shared" si="18"/>
        <v>11</v>
      </c>
      <c r="F32" s="3">
        <v>0</v>
      </c>
      <c r="G32" s="3">
        <v>2</v>
      </c>
      <c r="H32" s="3">
        <v>8</v>
      </c>
      <c r="I32" s="3">
        <v>1</v>
      </c>
      <c r="J32" s="3">
        <f t="shared" si="19"/>
        <v>11</v>
      </c>
      <c r="K32" s="3">
        <v>0</v>
      </c>
      <c r="L32" s="3">
        <v>9</v>
      </c>
      <c r="M32" s="3">
        <v>0</v>
      </c>
      <c r="N32" s="3">
        <v>2</v>
      </c>
      <c r="O32" s="4">
        <f t="shared" si="20"/>
        <v>11</v>
      </c>
      <c r="P32" s="5" t="s">
        <v>26</v>
      </c>
      <c r="Q32" s="5" t="s">
        <v>26</v>
      </c>
      <c r="R32" s="5" t="s">
        <v>78</v>
      </c>
      <c r="S32" s="14" t="s">
        <v>78</v>
      </c>
    </row>
    <row r="33" spans="2:19" s="2" customFormat="1" ht="64.5" customHeight="1" x14ac:dyDescent="0.25">
      <c r="B33" s="13" t="s">
        <v>20</v>
      </c>
      <c r="C33" s="6">
        <v>0</v>
      </c>
      <c r="D33" s="6">
        <v>15</v>
      </c>
      <c r="E33" s="3">
        <f t="shared" si="18"/>
        <v>15</v>
      </c>
      <c r="F33" s="3">
        <v>2</v>
      </c>
      <c r="G33" s="3">
        <v>1</v>
      </c>
      <c r="H33" s="3">
        <v>9</v>
      </c>
      <c r="I33" s="3">
        <v>3</v>
      </c>
      <c r="J33" s="3">
        <f t="shared" si="19"/>
        <v>15</v>
      </c>
      <c r="K33" s="3">
        <v>0</v>
      </c>
      <c r="L33" s="3">
        <v>0</v>
      </c>
      <c r="M33" s="3">
        <v>0</v>
      </c>
      <c r="N33" s="3">
        <v>15</v>
      </c>
      <c r="O33" s="4">
        <f t="shared" si="20"/>
        <v>15</v>
      </c>
      <c r="P33" s="5" t="s">
        <v>21</v>
      </c>
      <c r="Q33" s="5" t="s">
        <v>35</v>
      </c>
      <c r="R33" s="5" t="s">
        <v>79</v>
      </c>
      <c r="S33" s="14" t="s">
        <v>79</v>
      </c>
    </row>
    <row r="34" spans="2:19" s="2" customFormat="1" ht="64.5" customHeight="1" x14ac:dyDescent="0.25">
      <c r="B34" s="13" t="s">
        <v>20</v>
      </c>
      <c r="C34" s="6">
        <v>3</v>
      </c>
      <c r="D34" s="6">
        <v>9</v>
      </c>
      <c r="E34" s="3">
        <f t="shared" ref="E34:E37" si="24">SUM(C34:D34)</f>
        <v>12</v>
      </c>
      <c r="F34" s="3">
        <v>0</v>
      </c>
      <c r="G34" s="3">
        <v>2</v>
      </c>
      <c r="H34" s="3">
        <v>10</v>
      </c>
      <c r="I34" s="3">
        <v>0</v>
      </c>
      <c r="J34" s="3">
        <f t="shared" ref="J34:J37" si="25">SUM(F34:I34)</f>
        <v>12</v>
      </c>
      <c r="K34" s="3">
        <v>0</v>
      </c>
      <c r="L34" s="3">
        <v>0</v>
      </c>
      <c r="M34" s="3">
        <v>0</v>
      </c>
      <c r="N34" s="3">
        <v>12</v>
      </c>
      <c r="O34" s="4">
        <f t="shared" ref="O34:O37" si="26">SUM(K34:N34)</f>
        <v>12</v>
      </c>
      <c r="P34" s="5" t="s">
        <v>21</v>
      </c>
      <c r="Q34" s="5" t="s">
        <v>35</v>
      </c>
      <c r="R34" s="5" t="s">
        <v>80</v>
      </c>
      <c r="S34" s="14" t="s">
        <v>35</v>
      </c>
    </row>
    <row r="35" spans="2:19" s="2" customFormat="1" ht="64.5" customHeight="1" x14ac:dyDescent="0.25">
      <c r="B35" s="13" t="s">
        <v>20</v>
      </c>
      <c r="C35" s="6">
        <v>0</v>
      </c>
      <c r="D35" s="6">
        <v>10</v>
      </c>
      <c r="E35" s="3">
        <f t="shared" si="24"/>
        <v>10</v>
      </c>
      <c r="F35" s="3">
        <v>0</v>
      </c>
      <c r="G35" s="3">
        <v>10</v>
      </c>
      <c r="H35" s="3">
        <v>0</v>
      </c>
      <c r="I35" s="3">
        <v>0</v>
      </c>
      <c r="J35" s="3">
        <f t="shared" si="25"/>
        <v>10</v>
      </c>
      <c r="K35" s="3">
        <v>10</v>
      </c>
      <c r="L35" s="3">
        <v>0</v>
      </c>
      <c r="M35" s="3">
        <v>0</v>
      </c>
      <c r="N35" s="3">
        <v>0</v>
      </c>
      <c r="O35" s="4">
        <f t="shared" si="26"/>
        <v>10</v>
      </c>
      <c r="P35" s="5" t="s">
        <v>62</v>
      </c>
      <c r="Q35" s="5" t="s">
        <v>81</v>
      </c>
      <c r="R35" s="5" t="s">
        <v>82</v>
      </c>
      <c r="S35" s="14" t="s">
        <v>82</v>
      </c>
    </row>
    <row r="36" spans="2:19" s="2" customFormat="1" ht="64.5" customHeight="1" x14ac:dyDescent="0.25">
      <c r="B36" s="13" t="s">
        <v>20</v>
      </c>
      <c r="C36" s="6">
        <v>2</v>
      </c>
      <c r="D36" s="6">
        <v>17</v>
      </c>
      <c r="E36" s="3">
        <f t="shared" si="24"/>
        <v>19</v>
      </c>
      <c r="F36" s="3">
        <v>0</v>
      </c>
      <c r="G36" s="3">
        <v>0</v>
      </c>
      <c r="H36" s="3">
        <v>18</v>
      </c>
      <c r="I36" s="3">
        <v>1</v>
      </c>
      <c r="J36" s="3">
        <f t="shared" si="25"/>
        <v>19</v>
      </c>
      <c r="K36" s="3">
        <v>0</v>
      </c>
      <c r="L36" s="3">
        <v>0</v>
      </c>
      <c r="M36" s="3">
        <v>0</v>
      </c>
      <c r="N36" s="3">
        <v>19</v>
      </c>
      <c r="O36" s="4">
        <f t="shared" si="26"/>
        <v>19</v>
      </c>
      <c r="P36" s="5" t="s">
        <v>43</v>
      </c>
      <c r="Q36" s="5" t="s">
        <v>43</v>
      </c>
      <c r="R36" s="5" t="s">
        <v>83</v>
      </c>
      <c r="S36" s="14" t="s">
        <v>43</v>
      </c>
    </row>
    <row r="37" spans="2:19" s="2" customFormat="1" ht="64.5" customHeight="1" x14ac:dyDescent="0.25">
      <c r="B37" s="13" t="s">
        <v>20</v>
      </c>
      <c r="C37" s="6">
        <v>0</v>
      </c>
      <c r="D37" s="6">
        <v>11</v>
      </c>
      <c r="E37" s="3">
        <f t="shared" si="24"/>
        <v>11</v>
      </c>
      <c r="F37" s="3">
        <v>0</v>
      </c>
      <c r="G37" s="3">
        <v>1</v>
      </c>
      <c r="H37" s="3">
        <v>9</v>
      </c>
      <c r="I37" s="3">
        <v>1</v>
      </c>
      <c r="J37" s="3">
        <f t="shared" si="25"/>
        <v>11</v>
      </c>
      <c r="K37" s="3">
        <v>0</v>
      </c>
      <c r="L37" s="3">
        <v>9</v>
      </c>
      <c r="M37" s="3">
        <v>0</v>
      </c>
      <c r="N37" s="3">
        <v>2</v>
      </c>
      <c r="O37" s="4">
        <f t="shared" si="26"/>
        <v>11</v>
      </c>
      <c r="P37" s="5" t="s">
        <v>26</v>
      </c>
      <c r="Q37" s="5" t="s">
        <v>26</v>
      </c>
      <c r="R37" s="5" t="s">
        <v>78</v>
      </c>
      <c r="S37" s="14" t="s">
        <v>78</v>
      </c>
    </row>
    <row r="38" spans="2:19" s="2" customFormat="1" ht="64.5" customHeight="1" x14ac:dyDescent="0.25">
      <c r="B38" s="13" t="s">
        <v>20</v>
      </c>
      <c r="C38" s="6">
        <v>1</v>
      </c>
      <c r="D38" s="6">
        <v>7</v>
      </c>
      <c r="E38" s="3">
        <f t="shared" si="18"/>
        <v>8</v>
      </c>
      <c r="F38" s="3">
        <v>0</v>
      </c>
      <c r="G38" s="3">
        <v>2</v>
      </c>
      <c r="H38" s="3">
        <v>4</v>
      </c>
      <c r="I38" s="3">
        <v>2</v>
      </c>
      <c r="J38" s="3">
        <f t="shared" si="19"/>
        <v>8</v>
      </c>
      <c r="K38" s="3">
        <v>0</v>
      </c>
      <c r="L38" s="3">
        <v>0</v>
      </c>
      <c r="M38" s="3">
        <v>0</v>
      </c>
      <c r="N38" s="3">
        <v>8</v>
      </c>
      <c r="O38" s="4">
        <f t="shared" si="20"/>
        <v>8</v>
      </c>
      <c r="P38" s="5" t="s">
        <v>26</v>
      </c>
      <c r="Q38" s="5" t="s">
        <v>26</v>
      </c>
      <c r="R38" s="5" t="s">
        <v>84</v>
      </c>
      <c r="S38" s="14" t="s">
        <v>84</v>
      </c>
    </row>
    <row r="39" spans="2:19" s="2" customFormat="1" ht="64.5" customHeight="1" x14ac:dyDescent="0.25">
      <c r="B39" s="13" t="s">
        <v>85</v>
      </c>
      <c r="C39" s="6">
        <v>61</v>
      </c>
      <c r="D39" s="6">
        <v>45</v>
      </c>
      <c r="E39" s="3">
        <f t="shared" si="18"/>
        <v>106</v>
      </c>
      <c r="F39" s="3">
        <v>106</v>
      </c>
      <c r="G39" s="3">
        <v>0</v>
      </c>
      <c r="H39" s="3">
        <v>0</v>
      </c>
      <c r="I39" s="3">
        <v>0</v>
      </c>
      <c r="J39" s="3">
        <f t="shared" si="19"/>
        <v>106</v>
      </c>
      <c r="K39" s="3">
        <v>106</v>
      </c>
      <c r="L39" s="3">
        <v>0</v>
      </c>
      <c r="M39" s="3">
        <v>0</v>
      </c>
      <c r="N39" s="3">
        <v>0</v>
      </c>
      <c r="O39" s="4">
        <f t="shared" si="20"/>
        <v>106</v>
      </c>
      <c r="P39" s="5" t="s">
        <v>86</v>
      </c>
      <c r="Q39" s="5" t="s">
        <v>87</v>
      </c>
      <c r="R39" s="5" t="s">
        <v>88</v>
      </c>
      <c r="S39" s="14" t="s">
        <v>88</v>
      </c>
    </row>
    <row r="40" spans="2:19" s="2" customFormat="1" ht="64.5" customHeight="1" x14ac:dyDescent="0.25">
      <c r="B40" s="13" t="s">
        <v>89</v>
      </c>
      <c r="C40" s="6">
        <v>2</v>
      </c>
      <c r="D40" s="6">
        <v>11</v>
      </c>
      <c r="E40" s="3">
        <f t="shared" si="18"/>
        <v>13</v>
      </c>
      <c r="F40" s="3">
        <v>0</v>
      </c>
      <c r="G40" s="3">
        <v>2</v>
      </c>
      <c r="H40" s="3">
        <v>11</v>
      </c>
      <c r="I40" s="3">
        <v>0</v>
      </c>
      <c r="J40" s="3">
        <f t="shared" si="19"/>
        <v>13</v>
      </c>
      <c r="K40" s="3">
        <v>9</v>
      </c>
      <c r="L40" s="3">
        <v>0</v>
      </c>
      <c r="M40" s="3">
        <v>0</v>
      </c>
      <c r="N40" s="3">
        <v>4</v>
      </c>
      <c r="O40" s="4">
        <f t="shared" si="20"/>
        <v>13</v>
      </c>
      <c r="P40" s="5" t="s">
        <v>44</v>
      </c>
      <c r="Q40" s="5" t="s">
        <v>44</v>
      </c>
      <c r="R40" s="5" t="s">
        <v>101</v>
      </c>
      <c r="S40" s="14" t="s">
        <v>101</v>
      </c>
    </row>
    <row r="41" spans="2:19" s="2" customFormat="1" ht="64.5" customHeight="1" x14ac:dyDescent="0.25">
      <c r="B41" s="13" t="s">
        <v>91</v>
      </c>
      <c r="C41" s="6">
        <v>1</v>
      </c>
      <c r="D41" s="6">
        <v>7</v>
      </c>
      <c r="E41" s="3">
        <f t="shared" si="18"/>
        <v>8</v>
      </c>
      <c r="F41" s="3">
        <v>0</v>
      </c>
      <c r="G41" s="3">
        <v>0</v>
      </c>
      <c r="H41" s="3">
        <v>8</v>
      </c>
      <c r="I41" s="3">
        <v>0</v>
      </c>
      <c r="J41" s="3">
        <f t="shared" si="19"/>
        <v>8</v>
      </c>
      <c r="K41" s="3">
        <v>5</v>
      </c>
      <c r="L41" s="3">
        <v>0</v>
      </c>
      <c r="M41" s="3">
        <v>0</v>
      </c>
      <c r="N41" s="3">
        <v>3</v>
      </c>
      <c r="O41" s="4">
        <f t="shared" si="20"/>
        <v>8</v>
      </c>
      <c r="P41" s="5" t="s">
        <v>44</v>
      </c>
      <c r="Q41" s="5" t="s">
        <v>44</v>
      </c>
      <c r="R41" s="5" t="s">
        <v>90</v>
      </c>
      <c r="S41" s="14" t="s">
        <v>90</v>
      </c>
    </row>
    <row r="42" spans="2:19" s="2" customFormat="1" ht="64.5" customHeight="1" x14ac:dyDescent="0.25">
      <c r="B42" s="13" t="s">
        <v>92</v>
      </c>
      <c r="C42" s="6">
        <v>8</v>
      </c>
      <c r="D42" s="6">
        <v>10</v>
      </c>
      <c r="E42" s="3">
        <f t="shared" si="18"/>
        <v>18</v>
      </c>
      <c r="F42" s="3">
        <v>0</v>
      </c>
      <c r="G42" s="3">
        <v>8</v>
      </c>
      <c r="H42" s="3">
        <v>9</v>
      </c>
      <c r="I42" s="3">
        <v>1</v>
      </c>
      <c r="J42" s="3">
        <f t="shared" si="19"/>
        <v>18</v>
      </c>
      <c r="K42" s="3">
        <v>0</v>
      </c>
      <c r="L42" s="3">
        <v>0</v>
      </c>
      <c r="M42" s="3">
        <v>0</v>
      </c>
      <c r="N42" s="3">
        <v>18</v>
      </c>
      <c r="O42" s="4">
        <f t="shared" si="20"/>
        <v>18</v>
      </c>
      <c r="P42" s="5" t="s">
        <v>21</v>
      </c>
      <c r="Q42" s="5" t="s">
        <v>27</v>
      </c>
      <c r="R42" s="5" t="s">
        <v>94</v>
      </c>
      <c r="S42" s="14" t="s">
        <v>27</v>
      </c>
    </row>
    <row r="43" spans="2:19" s="2" customFormat="1" ht="64.5" customHeight="1" x14ac:dyDescent="0.25">
      <c r="B43" s="13" t="s">
        <v>93</v>
      </c>
      <c r="C43" s="6">
        <v>8</v>
      </c>
      <c r="D43" s="6">
        <v>32</v>
      </c>
      <c r="E43" s="3">
        <f t="shared" si="18"/>
        <v>40</v>
      </c>
      <c r="F43" s="3">
        <v>0</v>
      </c>
      <c r="G43" s="3">
        <v>15</v>
      </c>
      <c r="H43" s="3">
        <v>25</v>
      </c>
      <c r="I43" s="3">
        <v>0</v>
      </c>
      <c r="J43" s="3">
        <f t="shared" si="19"/>
        <v>40</v>
      </c>
      <c r="K43" s="3">
        <v>28</v>
      </c>
      <c r="L43" s="3">
        <v>0</v>
      </c>
      <c r="M43" s="3">
        <v>0</v>
      </c>
      <c r="N43" s="3">
        <v>12</v>
      </c>
      <c r="O43" s="4">
        <f t="shared" si="20"/>
        <v>40</v>
      </c>
      <c r="P43" s="5" t="s">
        <v>44</v>
      </c>
      <c r="Q43" s="5" t="s">
        <v>44</v>
      </c>
      <c r="R43" s="5" t="s">
        <v>80</v>
      </c>
      <c r="S43" s="14" t="s">
        <v>44</v>
      </c>
    </row>
    <row r="44" spans="2:19" s="2" customFormat="1" ht="64.5" customHeight="1" x14ac:dyDescent="0.25">
      <c r="B44" s="13" t="s">
        <v>95</v>
      </c>
      <c r="C44" s="6">
        <v>49</v>
      </c>
      <c r="D44" s="6">
        <v>52</v>
      </c>
      <c r="E44" s="3">
        <f t="shared" si="18"/>
        <v>101</v>
      </c>
      <c r="F44" s="3">
        <v>0</v>
      </c>
      <c r="G44" s="3">
        <v>26</v>
      </c>
      <c r="H44" s="3">
        <v>70</v>
      </c>
      <c r="I44" s="3">
        <v>5</v>
      </c>
      <c r="J44" s="3">
        <f t="shared" si="19"/>
        <v>101</v>
      </c>
      <c r="K44" s="3">
        <v>8</v>
      </c>
      <c r="L44" s="3">
        <v>0</v>
      </c>
      <c r="M44" s="3">
        <v>0</v>
      </c>
      <c r="N44" s="3">
        <v>93</v>
      </c>
      <c r="O44" s="4">
        <f t="shared" si="20"/>
        <v>101</v>
      </c>
      <c r="P44" s="5" t="s">
        <v>19</v>
      </c>
      <c r="Q44" s="5" t="s">
        <v>19</v>
      </c>
      <c r="R44" s="4" t="s">
        <v>25</v>
      </c>
      <c r="S44" s="14" t="s">
        <v>19</v>
      </c>
    </row>
    <row r="45" spans="2:19" s="2" customFormat="1" ht="64.5" customHeight="1" x14ac:dyDescent="0.25">
      <c r="B45" s="13" t="s">
        <v>102</v>
      </c>
      <c r="C45" s="6">
        <v>20</v>
      </c>
      <c r="D45" s="6">
        <v>13</v>
      </c>
      <c r="E45" s="3">
        <f t="shared" ref="E45" si="27">SUM(C45:D45)</f>
        <v>33</v>
      </c>
      <c r="F45" s="3">
        <v>0</v>
      </c>
      <c r="G45" s="3">
        <v>19</v>
      </c>
      <c r="H45" s="3">
        <v>14</v>
      </c>
      <c r="I45" s="3">
        <v>0</v>
      </c>
      <c r="J45" s="3">
        <f t="shared" ref="J45" si="28">SUM(F45:I45)</f>
        <v>33</v>
      </c>
      <c r="K45" s="3">
        <v>8</v>
      </c>
      <c r="L45" s="3">
        <v>0</v>
      </c>
      <c r="M45" s="3">
        <v>0</v>
      </c>
      <c r="N45" s="3">
        <v>25</v>
      </c>
      <c r="O45" s="4">
        <f t="shared" ref="O45" si="29">SUM(K45:N45)</f>
        <v>33</v>
      </c>
      <c r="P45" s="5" t="s">
        <v>19</v>
      </c>
      <c r="Q45" s="5" t="s">
        <v>19</v>
      </c>
      <c r="R45" s="4" t="s">
        <v>25</v>
      </c>
      <c r="S45" s="14" t="s">
        <v>19</v>
      </c>
    </row>
    <row r="46" spans="2:19" s="2" customFormat="1" ht="64.5" customHeight="1" x14ac:dyDescent="0.25">
      <c r="B46" s="11" t="s">
        <v>96</v>
      </c>
      <c r="C46" s="6">
        <v>20</v>
      </c>
      <c r="D46" s="6">
        <v>13</v>
      </c>
      <c r="E46" s="3">
        <f t="shared" si="18"/>
        <v>33</v>
      </c>
      <c r="F46" s="3">
        <v>0</v>
      </c>
      <c r="G46" s="3">
        <v>19</v>
      </c>
      <c r="H46" s="3">
        <v>14</v>
      </c>
      <c r="I46" s="3">
        <v>0</v>
      </c>
      <c r="J46" s="3">
        <f t="shared" si="19"/>
        <v>33</v>
      </c>
      <c r="K46" s="3">
        <v>8</v>
      </c>
      <c r="L46" s="3">
        <v>0</v>
      </c>
      <c r="M46" s="3">
        <v>0</v>
      </c>
      <c r="N46" s="3">
        <v>25</v>
      </c>
      <c r="O46" s="4">
        <f t="shared" si="20"/>
        <v>33</v>
      </c>
      <c r="P46" s="5" t="s">
        <v>19</v>
      </c>
      <c r="Q46" s="5" t="s">
        <v>19</v>
      </c>
      <c r="R46" s="4" t="s">
        <v>25</v>
      </c>
      <c r="S46" s="14" t="s">
        <v>19</v>
      </c>
    </row>
    <row r="47" spans="2:19" s="16" customFormat="1" ht="16.5" thickBot="1" x14ac:dyDescent="0.3">
      <c r="B47" s="30" t="s">
        <v>23</v>
      </c>
      <c r="C47" s="31">
        <f t="shared" ref="C47:O47" si="30">SUM(C5:C46)</f>
        <v>361</v>
      </c>
      <c r="D47" s="31">
        <f t="shared" si="30"/>
        <v>647</v>
      </c>
      <c r="E47" s="31">
        <f t="shared" si="30"/>
        <v>1008</v>
      </c>
      <c r="F47" s="31">
        <f t="shared" si="30"/>
        <v>153</v>
      </c>
      <c r="G47" s="31">
        <f t="shared" si="30"/>
        <v>221</v>
      </c>
      <c r="H47" s="31">
        <f t="shared" si="30"/>
        <v>567</v>
      </c>
      <c r="I47" s="31">
        <f t="shared" si="30"/>
        <v>67</v>
      </c>
      <c r="J47" s="31">
        <f t="shared" si="30"/>
        <v>1008</v>
      </c>
      <c r="K47" s="31">
        <f t="shared" si="30"/>
        <v>377</v>
      </c>
      <c r="L47" s="31">
        <f t="shared" si="30"/>
        <v>24</v>
      </c>
      <c r="M47" s="31">
        <f t="shared" si="30"/>
        <v>0</v>
      </c>
      <c r="N47" s="31">
        <f t="shared" si="30"/>
        <v>607</v>
      </c>
      <c r="O47" s="31">
        <f t="shared" si="30"/>
        <v>1008</v>
      </c>
      <c r="P47" s="31"/>
      <c r="Q47" s="31"/>
      <c r="R47" s="31"/>
      <c r="S47" s="32"/>
    </row>
    <row r="48" spans="2:19" ht="15.75" x14ac:dyDescent="0.25">
      <c r="B48" s="33"/>
    </row>
  </sheetData>
  <pageMargins left="0.25" right="0.25" top="0.75" bottom="0.75" header="0.3" footer="0.3"/>
  <pageSetup paperSize="14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2026-06-12T15:47:37Z</cp:lastPrinted>
  <dcterms:created xsi:type="dcterms:W3CDTF">2025-10-17T14:28:50Z</dcterms:created>
  <dcterms:modified xsi:type="dcterms:W3CDTF">2026-06-12T20:05:56Z</dcterms:modified>
</cp:coreProperties>
</file>