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5 MAYO 2026\Organización para la Prevención de la Violencia Juvenil\"/>
    </mc:Choice>
  </mc:AlternateContent>
  <xr:revisionPtr revIDLastSave="0" documentId="13_ncr:1_{5A2D06DC-DF4F-4F2C-B338-363131C08F2A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MAYO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5" l="1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37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E94" i="5" l="1"/>
  <c r="H94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G94" i="5"/>
  <c r="I94" i="5"/>
  <c r="J94" i="5"/>
  <c r="L94" i="5"/>
  <c r="M94" i="5"/>
  <c r="N94" i="5"/>
  <c r="O94" i="5"/>
  <c r="D94" i="5"/>
  <c r="K6" i="5" l="1"/>
  <c r="K7" i="5"/>
  <c r="K8" i="5"/>
  <c r="K9" i="5"/>
  <c r="K10" i="5"/>
  <c r="K11" i="5"/>
  <c r="K5" i="5"/>
  <c r="K94" i="5" l="1"/>
  <c r="P22" i="5"/>
  <c r="P23" i="5"/>
  <c r="P24" i="5"/>
  <c r="P25" i="5"/>
  <c r="P26" i="5"/>
  <c r="P27" i="5"/>
  <c r="F23" i="5"/>
  <c r="F24" i="5"/>
  <c r="F25" i="5"/>
  <c r="F26" i="5"/>
  <c r="F27" i="5"/>
  <c r="P34" i="5" l="1"/>
  <c r="P35" i="5"/>
  <c r="P36" i="5"/>
  <c r="F30" i="5"/>
  <c r="F31" i="5"/>
  <c r="F32" i="5"/>
  <c r="F33" i="5"/>
  <c r="F34" i="5"/>
  <c r="F35" i="5"/>
  <c r="F36" i="5"/>
  <c r="F37" i="5"/>
  <c r="F38" i="5"/>
  <c r="F39" i="5"/>
  <c r="F40" i="5"/>
  <c r="F41" i="5"/>
  <c r="P31" i="5" l="1"/>
  <c r="P30" i="5"/>
  <c r="F28" i="5"/>
  <c r="F29" i="5"/>
  <c r="P29" i="5"/>
  <c r="P32" i="5"/>
  <c r="P33" i="5"/>
  <c r="F5" i="5"/>
  <c r="P5" i="5"/>
  <c r="F6" i="5"/>
  <c r="P6" i="5"/>
  <c r="F7" i="5"/>
  <c r="P7" i="5"/>
  <c r="F8" i="5"/>
  <c r="P8" i="5"/>
  <c r="F9" i="5"/>
  <c r="P9" i="5"/>
  <c r="F10" i="5"/>
  <c r="P10" i="5"/>
  <c r="F11" i="5"/>
  <c r="P11" i="5"/>
  <c r="F12" i="5"/>
  <c r="P12" i="5"/>
  <c r="F13" i="5"/>
  <c r="P13" i="5"/>
  <c r="F14" i="5"/>
  <c r="P14" i="5"/>
  <c r="F15" i="5"/>
  <c r="P15" i="5"/>
  <c r="F16" i="5"/>
  <c r="P16" i="5"/>
  <c r="F17" i="5"/>
  <c r="P17" i="5"/>
  <c r="P28" i="5" l="1"/>
  <c r="P19" i="5" l="1"/>
  <c r="P20" i="5"/>
  <c r="P21" i="5"/>
  <c r="P18" i="5"/>
  <c r="P94" i="5" l="1"/>
  <c r="F18" i="5"/>
  <c r="F19" i="5"/>
  <c r="F20" i="5"/>
  <c r="F21" i="5"/>
  <c r="F22" i="5"/>
  <c r="F94" i="5" l="1"/>
</calcChain>
</file>

<file path=xl/sharedStrings.xml><?xml version="1.0" encoding="utf-8"?>
<sst xmlns="http://schemas.openxmlformats.org/spreadsheetml/2006/main" count="557" uniqueCount="151">
  <si>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</si>
  <si>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</si>
  <si>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</si>
  <si>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</si>
  <si>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</si>
  <si>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</si>
  <si>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</si>
  <si>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</si>
  <si>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</si>
  <si>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</si>
  <si>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</si>
  <si>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</si>
  <si>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</si>
  <si>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</si>
  <si>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</si>
  <si>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</si>
  <si>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</si>
  <si>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</si>
  <si>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</si>
  <si>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TIPO DE ACTIVIDAD</t>
  </si>
  <si>
    <t xml:space="preserve">Taller </t>
  </si>
  <si>
    <t xml:space="preserve">Alta Verapaz </t>
  </si>
  <si>
    <t xml:space="preserve">Conformación </t>
  </si>
  <si>
    <t>Conformación</t>
  </si>
  <si>
    <t xml:space="preserve">Junta de Participación Juvenil </t>
  </si>
  <si>
    <t xml:space="preserve">Quetzaltenango </t>
  </si>
  <si>
    <t xml:space="preserve">San Mateo </t>
  </si>
  <si>
    <t xml:space="preserve">El Progreso </t>
  </si>
  <si>
    <t xml:space="preserve">Guatemala </t>
  </si>
  <si>
    <t xml:space="preserve">Huehuetenango </t>
  </si>
  <si>
    <t xml:space="preserve">Nueva Santa Rosa </t>
  </si>
  <si>
    <t xml:space="preserve">La Esperanza </t>
  </si>
  <si>
    <t xml:space="preserve">Santa Rosa </t>
  </si>
  <si>
    <t>Parque de la Paz, zona 21</t>
  </si>
  <si>
    <t xml:space="preserve">Chiquimula </t>
  </si>
  <si>
    <t>Chimaltenango</t>
  </si>
  <si>
    <t xml:space="preserve">San Juan Comalapa </t>
  </si>
  <si>
    <t xml:space="preserve">Cuilapa </t>
  </si>
  <si>
    <t xml:space="preserve">Zona 4 </t>
  </si>
  <si>
    <t xml:space="preserve">Salón Municipal </t>
  </si>
  <si>
    <t xml:space="preserve">Esquipulas </t>
  </si>
  <si>
    <t xml:space="preserve">Aldea Cafetales </t>
  </si>
  <si>
    <t xml:space="preserve">Chimaltenango </t>
  </si>
  <si>
    <t>Fundación NPH</t>
  </si>
  <si>
    <t xml:space="preserve">Retalhuleu </t>
  </si>
  <si>
    <t xml:space="preserve">Nuevo San Carlos </t>
  </si>
  <si>
    <t>Centro de Capacitación -CAP-</t>
  </si>
  <si>
    <t xml:space="preserve">Aldea San Jacinto </t>
  </si>
  <si>
    <t xml:space="preserve">Cancha Polideportiva </t>
  </si>
  <si>
    <t>Parque Pescadito Ruiz, Zona 21</t>
  </si>
  <si>
    <t>Taller</t>
  </si>
  <si>
    <t>Módulo 2</t>
  </si>
  <si>
    <t xml:space="preserve">Módulo 1 </t>
  </si>
  <si>
    <t xml:space="preserve">Guastatoya </t>
  </si>
  <si>
    <t>Morazán</t>
  </si>
  <si>
    <t xml:space="preserve">Oficinas UNBOUND </t>
  </si>
  <si>
    <t xml:space="preserve">Asociación Tejiendo el Futuro </t>
  </si>
  <si>
    <t xml:space="preserve">Aldea El Subinal </t>
  </si>
  <si>
    <t xml:space="preserve">San Marcos </t>
  </si>
  <si>
    <t xml:space="preserve">San Rafael PC </t>
  </si>
  <si>
    <t xml:space="preserve">Caserío Italia </t>
  </si>
  <si>
    <t xml:space="preserve">San Pablo </t>
  </si>
  <si>
    <t xml:space="preserve">Aldea Tojocaz </t>
  </si>
  <si>
    <t xml:space="preserve">Baja Verapaz </t>
  </si>
  <si>
    <t xml:space="preserve">San Miguel </t>
  </si>
  <si>
    <t xml:space="preserve">Fazenda </t>
  </si>
  <si>
    <t xml:space="preserve">San Pedro Carcha </t>
  </si>
  <si>
    <t>Aldea Chiquixji</t>
  </si>
  <si>
    <t xml:space="preserve">Santa Cruz </t>
  </si>
  <si>
    <t xml:space="preserve">Barrio el Centro </t>
  </si>
  <si>
    <t xml:space="preserve">Tamahú </t>
  </si>
  <si>
    <t xml:space="preserve">Carcha </t>
  </si>
  <si>
    <t xml:space="preserve">Aldea la Trinidad </t>
  </si>
  <si>
    <t xml:space="preserve">Cantel </t>
  </si>
  <si>
    <t xml:space="preserve">La Estancia </t>
  </si>
  <si>
    <t>San Miguel Siguilá</t>
  </si>
  <si>
    <t>Centro Población</t>
  </si>
  <si>
    <t>San Juan Ostuncalco</t>
  </si>
  <si>
    <t xml:space="preserve">Palestina de los Altos </t>
  </si>
  <si>
    <t xml:space="preserve">Petén </t>
  </si>
  <si>
    <t xml:space="preserve">La Libertad </t>
  </si>
  <si>
    <t xml:space="preserve">San Juan Villa Nueva </t>
  </si>
  <si>
    <t xml:space="preserve">Villa Hermosa </t>
  </si>
  <si>
    <t xml:space="preserve">San Sebastián </t>
  </si>
  <si>
    <t xml:space="preserve">Aldea San Luis, Caserío El Zapote </t>
  </si>
  <si>
    <t xml:space="preserve">Aldea Ocosito </t>
  </si>
  <si>
    <t>Centro</t>
  </si>
  <si>
    <t xml:space="preserve">Caserío el Hato </t>
  </si>
  <si>
    <t xml:space="preserve">Izabal </t>
  </si>
  <si>
    <t xml:space="preserve">Morales </t>
  </si>
  <si>
    <t xml:space="preserve">Aldea Nueva Esperanza </t>
  </si>
  <si>
    <t xml:space="preserve">Aldea Chimolon </t>
  </si>
  <si>
    <t xml:space="preserve">San Andrés Iztapa </t>
  </si>
  <si>
    <t xml:space="preserve">Parramos </t>
  </si>
  <si>
    <t xml:space="preserve">Módulo 2 </t>
  </si>
  <si>
    <t xml:space="preserve"> Taller </t>
  </si>
  <si>
    <t xml:space="preserve">Prevención de la violencia contra la mujer </t>
  </si>
  <si>
    <t>Línea de Acción</t>
  </si>
  <si>
    <t xml:space="preserve">Ensayo de la banda comunitaria </t>
  </si>
  <si>
    <t>Un día con tu comunidad, Banda Comunitaria</t>
  </si>
  <si>
    <t xml:space="preserve">Día Internacional del deporte el desarrollo y paz </t>
  </si>
  <si>
    <t xml:space="preserve">Aldea Ojo de Agua </t>
  </si>
  <si>
    <t xml:space="preserve">Aldea Jumaytepeque </t>
  </si>
  <si>
    <t xml:space="preserve">Aldea las Minas </t>
  </si>
  <si>
    <t xml:space="preserve">Aldea Marajuma </t>
  </si>
  <si>
    <t xml:space="preserve">Salamá </t>
  </si>
  <si>
    <t xml:space="preserve">Aldea Tempisque </t>
  </si>
  <si>
    <t xml:space="preserve">Municipalidad de Chiquimula </t>
  </si>
  <si>
    <t xml:space="preserve">San Jacinto </t>
  </si>
  <si>
    <t xml:space="preserve">Aldea San Esteban </t>
  </si>
  <si>
    <t xml:space="preserve">Aldea Carrizal </t>
  </si>
  <si>
    <t>Zona 1</t>
  </si>
  <si>
    <t>Centro Comunitario de Xenimaquín</t>
  </si>
  <si>
    <t xml:space="preserve">El Tejar </t>
  </si>
  <si>
    <t xml:space="preserve">Biblioteca Municipal </t>
  </si>
  <si>
    <t xml:space="preserve">Malacatancito </t>
  </si>
  <si>
    <t xml:space="preserve">Centro de Convenciones </t>
  </si>
  <si>
    <t xml:space="preserve">Aldea Santa Rita </t>
  </si>
  <si>
    <t xml:space="preserve">Ipala </t>
  </si>
  <si>
    <t xml:space="preserve">Aldea La Tuna </t>
  </si>
  <si>
    <t>Salcajá</t>
  </si>
  <si>
    <t xml:space="preserve">Salón Comunitario Aldea Santa Rita </t>
  </si>
  <si>
    <t>Cancha de Futbol</t>
  </si>
  <si>
    <t xml:space="preserve">Aldeas Infantiles SOS </t>
  </si>
  <si>
    <t xml:space="preserve">Santa Bárbara </t>
  </si>
  <si>
    <t xml:space="preserve">Aldea Chival </t>
  </si>
  <si>
    <t>Aguacatán</t>
  </si>
  <si>
    <t xml:space="preserve">Llano del Coyote </t>
  </si>
  <si>
    <t>Centro de Capacitaciones -CAP-</t>
  </si>
  <si>
    <t>San Martín Zapotitlán</t>
  </si>
  <si>
    <t xml:space="preserve">Aldea Ceiba Blanca </t>
  </si>
  <si>
    <t xml:space="preserve">Caserío El Hato </t>
  </si>
  <si>
    <t xml:space="preserve">Centro </t>
  </si>
  <si>
    <t>San Sebastián</t>
  </si>
  <si>
    <t xml:space="preserve">Gua+C162:E189temala </t>
  </si>
  <si>
    <t>Las Ilusiones Zona 18</t>
  </si>
  <si>
    <t>Zona 2</t>
  </si>
  <si>
    <t>Zona 5</t>
  </si>
  <si>
    <t>Parque de la Paz, zona 22</t>
  </si>
  <si>
    <t>Las Ilusiones Zona 19</t>
  </si>
  <si>
    <t>MAYO 2026</t>
  </si>
  <si>
    <t>Chajquej</t>
  </si>
  <si>
    <t xml:space="preserve">Aldea Jerez </t>
  </si>
  <si>
    <t xml:space="preserve">Cantón San Cristóbal El Llano </t>
  </si>
  <si>
    <t xml:space="preserve">Aldea Espitia Real </t>
  </si>
  <si>
    <t xml:space="preserve">Aldea el Jícaro </t>
  </si>
  <si>
    <t xml:space="preserve">Participación Ciudadana </t>
  </si>
  <si>
    <t>Huehuetenango</t>
  </si>
  <si>
    <t xml:space="preserve">Salcajá </t>
  </si>
  <si>
    <t xml:space="preserve">Clínica Municipal de Psicología </t>
  </si>
  <si>
    <t>San Miguel Sigüilá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</si>
</sst>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top"/>
    </xf>
    <xf numFmtId="0" fontId="3" fillId="0" borderId="0" xfId="0" applyFont="1"/>
    <xf numFmtId="0" fontId="0" fillId="0" borderId="0" xfId="0" applyFill="1"/>
    <xf numFmtId="0" fontId="7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" fontId="0" fillId="0" borderId="0" xfId="0" applyNumberFormat="1"/>
    <xf numFmtId="0" fontId="2" fillId="2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D122"/>
  <sheetViews>
    <sheetView showGridLines="0" tabSelected="1" topLeftCell="B1" zoomScale="85" zoomScaleNormal="85" workbookViewId="0">
      <selection activeCell="B1" sqref="B1"/>
    </sheetView>
  </sheetViews>
  <sheetFormatPr baseColWidth="10" defaultColWidth="10.7109375" defaultRowHeight="15" x14ac:dyDescent="0.25"/>
  <cols>
    <col min="1" max="1" width="25.42578125" hidden="1" customWidth="1"/>
    <col min="2" max="2" width="25.42578125" customWidth="1"/>
    <col min="3" max="3" width="48.7109375" bestFit="1" customWidth="1"/>
    <col min="4" max="4" width="10.28515625" customWidth="1"/>
    <col min="5" max="5" width="10" customWidth="1"/>
    <col min="6" max="6" width="9.7109375" style="4" customWidth="1"/>
    <col min="7" max="7" width="16.42578125" customWidth="1"/>
    <col min="8" max="8" width="13.140625" customWidth="1"/>
    <col min="9" max="9" width="17.140625" customWidth="1"/>
    <col min="10" max="10" width="20.85546875" customWidth="1"/>
    <col min="11" max="11" width="8.85546875" style="4" customWidth="1"/>
    <col min="12" max="12" width="8.140625" style="3" customWidth="1"/>
    <col min="13" max="13" width="8.7109375" style="3" customWidth="1"/>
    <col min="14" max="14" width="10.5703125" style="3" bestFit="1" customWidth="1"/>
    <col min="15" max="15" width="9.140625" style="3" customWidth="1"/>
    <col min="16" max="16" width="14.28515625" style="4" customWidth="1"/>
    <col min="17" max="17" width="23.28515625" style="17" customWidth="1"/>
    <col min="18" max="18" width="29.5703125" style="17" bestFit="1" customWidth="1"/>
    <col min="19" max="20" width="33.42578125" style="17" bestFit="1" customWidth="1"/>
  </cols>
  <sheetData>
    <row r="1" spans="1:30" ht="19.5" customHeight="1" x14ac:dyDescent="0.25">
      <c r="A1" s="1"/>
      <c r="B1" s="1"/>
      <c r="C1" s="29" t="s">
        <v>15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30" ht="19.5" customHeight="1" x14ac:dyDescent="0.25">
      <c r="A2" s="1"/>
      <c r="B2" s="1"/>
      <c r="C2" s="29" t="s">
        <v>6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30" ht="19.5" customHeight="1" thickBot="1" x14ac:dyDescent="0.3">
      <c r="C3" s="30" t="s">
        <v>140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8"/>
    </row>
    <row r="4" spans="1:30" ht="45.75" thickBot="1" x14ac:dyDescent="0.3">
      <c r="A4" s="19" t="s">
        <v>7</v>
      </c>
      <c r="B4" s="20" t="s">
        <v>19</v>
      </c>
      <c r="C4" s="21" t="s">
        <v>16</v>
      </c>
      <c r="D4" s="22" t="s">
        <v>10</v>
      </c>
      <c r="E4" s="22" t="s">
        <v>9</v>
      </c>
      <c r="F4" s="23" t="s">
        <v>8</v>
      </c>
      <c r="G4" s="24" t="s">
        <v>0</v>
      </c>
      <c r="H4" s="24" t="s">
        <v>17</v>
      </c>
      <c r="I4" s="24" t="s">
        <v>5</v>
      </c>
      <c r="J4" s="24" t="s">
        <v>1</v>
      </c>
      <c r="K4" s="25" t="s">
        <v>8</v>
      </c>
      <c r="L4" s="23" t="s">
        <v>2</v>
      </c>
      <c r="M4" s="23" t="s">
        <v>3</v>
      </c>
      <c r="N4" s="23" t="s">
        <v>18</v>
      </c>
      <c r="O4" s="23" t="s">
        <v>4</v>
      </c>
      <c r="P4" s="23" t="s">
        <v>8</v>
      </c>
      <c r="Q4" s="24" t="s">
        <v>11</v>
      </c>
      <c r="R4" s="24" t="s">
        <v>12</v>
      </c>
      <c r="S4" s="24" t="s">
        <v>13</v>
      </c>
      <c r="T4" s="24" t="s">
        <v>14</v>
      </c>
      <c r="V4" s="2"/>
      <c r="W4" s="2"/>
      <c r="X4" s="2"/>
      <c r="Y4" s="2"/>
      <c r="AA4" s="2"/>
      <c r="AB4" s="2"/>
      <c r="AC4" s="2"/>
      <c r="AD4" s="2"/>
    </row>
    <row r="5" spans="1:30" ht="22.5" customHeight="1" x14ac:dyDescent="0.25">
      <c r="A5" s="9"/>
      <c r="B5" s="26" t="s">
        <v>22</v>
      </c>
      <c r="C5" s="27" t="s">
        <v>24</v>
      </c>
      <c r="D5" s="5">
        <v>2</v>
      </c>
      <c r="E5" s="10">
        <v>12</v>
      </c>
      <c r="F5" s="27">
        <f t="shared" ref="F5:F12" si="0">D5+E5</f>
        <v>14</v>
      </c>
      <c r="G5" s="5">
        <v>0</v>
      </c>
      <c r="H5" s="6">
        <v>14</v>
      </c>
      <c r="I5" s="5">
        <v>0</v>
      </c>
      <c r="J5" s="5">
        <v>0</v>
      </c>
      <c r="K5" s="5">
        <f>G5+H5+I5+J5</f>
        <v>14</v>
      </c>
      <c r="L5" s="6">
        <v>0</v>
      </c>
      <c r="M5" s="5">
        <v>0</v>
      </c>
      <c r="N5" s="5">
        <v>0</v>
      </c>
      <c r="O5" s="6">
        <v>14</v>
      </c>
      <c r="P5" s="27">
        <f t="shared" ref="P5:P12" si="1">L5+O5</f>
        <v>14</v>
      </c>
      <c r="Q5" s="15" t="s">
        <v>27</v>
      </c>
      <c r="R5" s="15" t="s">
        <v>53</v>
      </c>
      <c r="S5" s="15" t="s">
        <v>57</v>
      </c>
      <c r="T5" s="15" t="s">
        <v>57</v>
      </c>
      <c r="V5" s="2"/>
      <c r="W5" s="2"/>
      <c r="X5" s="2"/>
      <c r="Y5" s="2"/>
      <c r="AA5" s="2"/>
      <c r="AB5" s="2"/>
      <c r="AC5" s="2"/>
      <c r="AD5" s="2"/>
    </row>
    <row r="6" spans="1:30" ht="22.5" customHeight="1" x14ac:dyDescent="0.25">
      <c r="A6" s="9"/>
      <c r="B6" s="26" t="s">
        <v>22</v>
      </c>
      <c r="C6" s="27" t="s">
        <v>24</v>
      </c>
      <c r="D6" s="5">
        <v>7</v>
      </c>
      <c r="E6" s="10">
        <v>8</v>
      </c>
      <c r="F6" s="27">
        <f t="shared" si="0"/>
        <v>15</v>
      </c>
      <c r="G6" s="5">
        <v>0</v>
      </c>
      <c r="H6" s="6">
        <v>15</v>
      </c>
      <c r="I6" s="5">
        <v>0</v>
      </c>
      <c r="J6" s="5">
        <v>0</v>
      </c>
      <c r="K6" s="5">
        <f t="shared" ref="K6:K93" si="2">G6+H6+I6+J6</f>
        <v>15</v>
      </c>
      <c r="L6" s="6">
        <v>0</v>
      </c>
      <c r="M6" s="5">
        <v>0</v>
      </c>
      <c r="N6" s="5">
        <v>0</v>
      </c>
      <c r="O6" s="6">
        <v>15</v>
      </c>
      <c r="P6" s="27">
        <f t="shared" si="1"/>
        <v>15</v>
      </c>
      <c r="Q6" s="15" t="s">
        <v>58</v>
      </c>
      <c r="R6" s="15" t="s">
        <v>59</v>
      </c>
      <c r="S6" s="15" t="s">
        <v>60</v>
      </c>
      <c r="T6" s="15" t="s">
        <v>60</v>
      </c>
      <c r="V6" s="2"/>
      <c r="W6" s="2"/>
      <c r="X6" s="2"/>
      <c r="Y6" s="2"/>
      <c r="AA6" s="2"/>
      <c r="AB6" s="2"/>
      <c r="AC6" s="2"/>
      <c r="AD6" s="2"/>
    </row>
    <row r="7" spans="1:30" ht="22.5" customHeight="1" x14ac:dyDescent="0.25">
      <c r="A7" s="9"/>
      <c r="B7" s="26" t="s">
        <v>22</v>
      </c>
      <c r="C7" s="27" t="s">
        <v>24</v>
      </c>
      <c r="D7" s="5">
        <v>13</v>
      </c>
      <c r="E7" s="10">
        <v>2</v>
      </c>
      <c r="F7" s="27">
        <f t="shared" si="0"/>
        <v>15</v>
      </c>
      <c r="G7" s="5">
        <v>0</v>
      </c>
      <c r="H7" s="6">
        <v>15</v>
      </c>
      <c r="I7" s="5">
        <v>0</v>
      </c>
      <c r="J7" s="5">
        <v>0</v>
      </c>
      <c r="K7" s="5">
        <f t="shared" si="2"/>
        <v>15</v>
      </c>
      <c r="L7" s="6">
        <v>0</v>
      </c>
      <c r="M7" s="5">
        <v>0</v>
      </c>
      <c r="N7" s="5">
        <v>0</v>
      </c>
      <c r="O7" s="6">
        <v>15</v>
      </c>
      <c r="P7" s="27">
        <f t="shared" si="1"/>
        <v>15</v>
      </c>
      <c r="Q7" s="15" t="s">
        <v>58</v>
      </c>
      <c r="R7" s="15" t="s">
        <v>61</v>
      </c>
      <c r="S7" s="15" t="s">
        <v>45</v>
      </c>
      <c r="T7" s="15" t="s">
        <v>45</v>
      </c>
      <c r="V7" s="2"/>
      <c r="W7" s="2"/>
      <c r="X7" s="2"/>
      <c r="Y7" s="2"/>
      <c r="AA7" s="2"/>
      <c r="AB7" s="2"/>
      <c r="AC7" s="2"/>
      <c r="AD7" s="2"/>
    </row>
    <row r="8" spans="1:30" ht="22.5" customHeight="1" x14ac:dyDescent="0.25">
      <c r="A8" s="9"/>
      <c r="B8" s="26" t="s">
        <v>22</v>
      </c>
      <c r="C8" s="27" t="s">
        <v>24</v>
      </c>
      <c r="D8" s="5">
        <v>9</v>
      </c>
      <c r="E8" s="10">
        <v>6</v>
      </c>
      <c r="F8" s="27">
        <f t="shared" si="0"/>
        <v>15</v>
      </c>
      <c r="G8" s="5">
        <v>0</v>
      </c>
      <c r="H8" s="6">
        <v>15</v>
      </c>
      <c r="I8" s="5">
        <v>0</v>
      </c>
      <c r="J8" s="5">
        <v>0</v>
      </c>
      <c r="K8" s="5">
        <f t="shared" si="2"/>
        <v>15</v>
      </c>
      <c r="L8" s="6">
        <v>0</v>
      </c>
      <c r="M8" s="5">
        <v>0</v>
      </c>
      <c r="N8" s="5">
        <v>0</v>
      </c>
      <c r="O8" s="6">
        <v>15</v>
      </c>
      <c r="P8" s="27">
        <f t="shared" si="1"/>
        <v>15</v>
      </c>
      <c r="Q8" s="15" t="s">
        <v>29</v>
      </c>
      <c r="R8" s="15" t="s">
        <v>29</v>
      </c>
      <c r="S8" s="15" t="s">
        <v>62</v>
      </c>
      <c r="T8" s="15" t="s">
        <v>62</v>
      </c>
      <c r="V8" s="2"/>
      <c r="W8" s="2"/>
      <c r="X8" s="2"/>
      <c r="Y8" s="2"/>
      <c r="AA8" s="2"/>
      <c r="AB8" s="2"/>
      <c r="AC8" s="2"/>
      <c r="AD8" s="2"/>
    </row>
    <row r="9" spans="1:30" ht="22.5" customHeight="1" x14ac:dyDescent="0.25">
      <c r="A9" s="9"/>
      <c r="B9" s="26" t="s">
        <v>22</v>
      </c>
      <c r="C9" s="27" t="s">
        <v>24</v>
      </c>
      <c r="D9" s="5">
        <v>12</v>
      </c>
      <c r="E9" s="10">
        <v>3</v>
      </c>
      <c r="F9" s="27">
        <f t="shared" si="0"/>
        <v>15</v>
      </c>
      <c r="G9" s="5">
        <v>0</v>
      </c>
      <c r="H9" s="6">
        <v>15</v>
      </c>
      <c r="I9" s="5">
        <v>0</v>
      </c>
      <c r="J9" s="5">
        <v>0</v>
      </c>
      <c r="K9" s="5">
        <f t="shared" si="2"/>
        <v>15</v>
      </c>
      <c r="L9" s="6">
        <v>0</v>
      </c>
      <c r="M9" s="5">
        <v>0</v>
      </c>
      <c r="N9" s="5">
        <v>0</v>
      </c>
      <c r="O9" s="6">
        <v>15</v>
      </c>
      <c r="P9" s="27">
        <f t="shared" si="1"/>
        <v>15</v>
      </c>
      <c r="Q9" s="15" t="s">
        <v>63</v>
      </c>
      <c r="R9" s="15" t="s">
        <v>64</v>
      </c>
      <c r="S9" s="15" t="s">
        <v>65</v>
      </c>
      <c r="T9" s="15" t="s">
        <v>65</v>
      </c>
      <c r="V9" s="2"/>
      <c r="W9" s="2"/>
      <c r="X9" s="2"/>
      <c r="Y9" s="2"/>
      <c r="AA9" s="2"/>
      <c r="AB9" s="2"/>
      <c r="AC9" s="2"/>
      <c r="AD9" s="2"/>
    </row>
    <row r="10" spans="1:30" ht="22.5" customHeight="1" x14ac:dyDescent="0.25">
      <c r="A10" s="9"/>
      <c r="B10" s="26" t="s">
        <v>22</v>
      </c>
      <c r="C10" s="27" t="s">
        <v>24</v>
      </c>
      <c r="D10" s="5">
        <v>7</v>
      </c>
      <c r="E10" s="10">
        <v>8</v>
      </c>
      <c r="F10" s="27">
        <f t="shared" si="0"/>
        <v>15</v>
      </c>
      <c r="G10" s="5">
        <v>0</v>
      </c>
      <c r="H10" s="6">
        <v>15</v>
      </c>
      <c r="I10" s="5">
        <v>0</v>
      </c>
      <c r="J10" s="5">
        <v>0</v>
      </c>
      <c r="K10" s="5">
        <f t="shared" si="2"/>
        <v>15</v>
      </c>
      <c r="L10" s="6">
        <v>15</v>
      </c>
      <c r="M10" s="5">
        <v>0</v>
      </c>
      <c r="N10" s="5">
        <v>0</v>
      </c>
      <c r="O10" s="6">
        <v>0</v>
      </c>
      <c r="P10" s="27">
        <f t="shared" si="1"/>
        <v>15</v>
      </c>
      <c r="Q10" s="15" t="s">
        <v>21</v>
      </c>
      <c r="R10" s="15" t="s">
        <v>66</v>
      </c>
      <c r="S10" s="15" t="s">
        <v>141</v>
      </c>
      <c r="T10" s="15" t="s">
        <v>141</v>
      </c>
      <c r="V10" s="2"/>
      <c r="W10" s="2"/>
      <c r="X10" s="2"/>
      <c r="Y10" s="2"/>
      <c r="AA10" s="2"/>
      <c r="AB10" s="2"/>
      <c r="AC10" s="2"/>
      <c r="AD10" s="2"/>
    </row>
    <row r="11" spans="1:30" ht="22.5" customHeight="1" x14ac:dyDescent="0.25">
      <c r="A11" s="9"/>
      <c r="B11" s="26" t="s">
        <v>22</v>
      </c>
      <c r="C11" s="27" t="s">
        <v>24</v>
      </c>
      <c r="D11" s="5">
        <v>8</v>
      </c>
      <c r="E11" s="10">
        <v>7</v>
      </c>
      <c r="F11" s="27">
        <f t="shared" si="0"/>
        <v>15</v>
      </c>
      <c r="G11" s="5">
        <v>0</v>
      </c>
      <c r="H11" s="6">
        <v>15</v>
      </c>
      <c r="I11" s="5">
        <v>0</v>
      </c>
      <c r="J11" s="5">
        <v>0</v>
      </c>
      <c r="K11" s="5">
        <f t="shared" si="2"/>
        <v>15</v>
      </c>
      <c r="L11" s="6">
        <v>15</v>
      </c>
      <c r="M11" s="5">
        <v>0</v>
      </c>
      <c r="N11" s="5">
        <v>0</v>
      </c>
      <c r="O11" s="6">
        <v>0</v>
      </c>
      <c r="P11" s="27">
        <f t="shared" si="1"/>
        <v>15</v>
      </c>
      <c r="Q11" s="15" t="s">
        <v>21</v>
      </c>
      <c r="R11" s="15" t="s">
        <v>66</v>
      </c>
      <c r="S11" s="15" t="s">
        <v>67</v>
      </c>
      <c r="T11" s="15" t="s">
        <v>67</v>
      </c>
      <c r="V11" s="2"/>
      <c r="W11" s="2"/>
      <c r="X11" s="2"/>
      <c r="Y11" s="2"/>
      <c r="AA11" s="2"/>
      <c r="AB11" s="2"/>
      <c r="AC11" s="2"/>
      <c r="AD11" s="2"/>
    </row>
    <row r="12" spans="1:30" ht="22.5" customHeight="1" x14ac:dyDescent="0.25">
      <c r="A12" s="9"/>
      <c r="B12" s="26" t="s">
        <v>22</v>
      </c>
      <c r="C12" s="27" t="s">
        <v>24</v>
      </c>
      <c r="D12" s="5">
        <v>4</v>
      </c>
      <c r="E12" s="10">
        <v>9</v>
      </c>
      <c r="F12" s="27">
        <f t="shared" si="0"/>
        <v>13</v>
      </c>
      <c r="G12" s="5">
        <v>1</v>
      </c>
      <c r="H12" s="6">
        <v>12</v>
      </c>
      <c r="I12" s="5">
        <v>0</v>
      </c>
      <c r="J12" s="5">
        <v>0</v>
      </c>
      <c r="K12" s="5">
        <f t="shared" si="2"/>
        <v>13</v>
      </c>
      <c r="L12" s="6">
        <v>11</v>
      </c>
      <c r="M12" s="5">
        <v>0</v>
      </c>
      <c r="N12" s="5">
        <v>0</v>
      </c>
      <c r="O12" s="6">
        <v>2</v>
      </c>
      <c r="P12" s="27">
        <f t="shared" si="1"/>
        <v>13</v>
      </c>
      <c r="Q12" s="15" t="s">
        <v>21</v>
      </c>
      <c r="R12" s="15" t="s">
        <v>68</v>
      </c>
      <c r="S12" s="15" t="s">
        <v>69</v>
      </c>
      <c r="T12" s="15" t="s">
        <v>69</v>
      </c>
      <c r="V12" s="2"/>
      <c r="W12" s="2"/>
      <c r="X12" s="2"/>
      <c r="Y12" s="2"/>
      <c r="AA12" s="2"/>
      <c r="AB12" s="2"/>
      <c r="AC12" s="2"/>
      <c r="AD12" s="2"/>
    </row>
    <row r="13" spans="1:30" ht="22.5" customHeight="1" x14ac:dyDescent="0.25">
      <c r="A13" s="9"/>
      <c r="B13" s="26" t="s">
        <v>22</v>
      </c>
      <c r="C13" s="27" t="s">
        <v>24</v>
      </c>
      <c r="D13" s="5">
        <v>12</v>
      </c>
      <c r="E13" s="10">
        <v>15</v>
      </c>
      <c r="F13" s="27">
        <f t="shared" ref="F13:F17" si="3">D13+E13</f>
        <v>27</v>
      </c>
      <c r="G13" s="5">
        <v>0</v>
      </c>
      <c r="H13" s="6">
        <v>27</v>
      </c>
      <c r="I13" s="5">
        <v>0</v>
      </c>
      <c r="J13" s="5">
        <v>0</v>
      </c>
      <c r="K13" s="5">
        <f t="shared" si="2"/>
        <v>27</v>
      </c>
      <c r="L13" s="6">
        <v>27</v>
      </c>
      <c r="M13" s="5">
        <v>0</v>
      </c>
      <c r="N13" s="5">
        <v>0</v>
      </c>
      <c r="O13" s="6">
        <v>0</v>
      </c>
      <c r="P13" s="27">
        <f t="shared" ref="P13:P17" si="4">L13+O13</f>
        <v>27</v>
      </c>
      <c r="Q13" s="15" t="s">
        <v>21</v>
      </c>
      <c r="R13" s="15" t="s">
        <v>70</v>
      </c>
      <c r="S13" s="15" t="s">
        <v>69</v>
      </c>
      <c r="T13" s="15" t="s">
        <v>69</v>
      </c>
      <c r="V13" s="2"/>
      <c r="W13" s="2"/>
      <c r="X13" s="2"/>
      <c r="Y13" s="2"/>
      <c r="AA13" s="2"/>
      <c r="AB13" s="2"/>
      <c r="AC13" s="2"/>
      <c r="AD13" s="2"/>
    </row>
    <row r="14" spans="1:30" ht="22.5" customHeight="1" x14ac:dyDescent="0.25">
      <c r="A14" s="9"/>
      <c r="B14" s="26" t="s">
        <v>22</v>
      </c>
      <c r="C14" s="27" t="s">
        <v>24</v>
      </c>
      <c r="D14" s="5">
        <v>13</v>
      </c>
      <c r="E14" s="10">
        <v>11</v>
      </c>
      <c r="F14" s="27">
        <f t="shared" si="3"/>
        <v>24</v>
      </c>
      <c r="G14" s="5">
        <v>9</v>
      </c>
      <c r="H14" s="6">
        <v>15</v>
      </c>
      <c r="I14" s="5">
        <v>0</v>
      </c>
      <c r="J14" s="5">
        <v>0</v>
      </c>
      <c r="K14" s="5">
        <f t="shared" si="2"/>
        <v>24</v>
      </c>
      <c r="L14" s="6">
        <v>24</v>
      </c>
      <c r="M14" s="5">
        <v>0</v>
      </c>
      <c r="N14" s="5">
        <v>0</v>
      </c>
      <c r="O14" s="6">
        <v>0</v>
      </c>
      <c r="P14" s="27">
        <f t="shared" si="4"/>
        <v>24</v>
      </c>
      <c r="Q14" s="15" t="s">
        <v>21</v>
      </c>
      <c r="R14" s="15" t="s">
        <v>71</v>
      </c>
      <c r="S14" s="15" t="s">
        <v>72</v>
      </c>
      <c r="T14" s="15" t="s">
        <v>72</v>
      </c>
      <c r="V14" s="2"/>
      <c r="W14" s="2"/>
      <c r="X14" s="2"/>
      <c r="Y14" s="2"/>
      <c r="AA14" s="2"/>
      <c r="AB14" s="2"/>
      <c r="AC14" s="2"/>
      <c r="AD14" s="2"/>
    </row>
    <row r="15" spans="1:30" ht="22.5" customHeight="1" x14ac:dyDescent="0.25">
      <c r="A15" s="9"/>
      <c r="B15" s="26" t="s">
        <v>22</v>
      </c>
      <c r="C15" s="27" t="s">
        <v>24</v>
      </c>
      <c r="D15" s="5">
        <v>12</v>
      </c>
      <c r="E15" s="10">
        <v>10</v>
      </c>
      <c r="F15" s="27">
        <f t="shared" si="3"/>
        <v>22</v>
      </c>
      <c r="G15" s="5">
        <v>13</v>
      </c>
      <c r="H15" s="6">
        <v>9</v>
      </c>
      <c r="I15" s="5">
        <v>0</v>
      </c>
      <c r="J15" s="5">
        <v>0</v>
      </c>
      <c r="K15" s="5">
        <f t="shared" si="2"/>
        <v>22</v>
      </c>
      <c r="L15" s="6">
        <v>0</v>
      </c>
      <c r="M15" s="5">
        <v>0</v>
      </c>
      <c r="N15" s="5">
        <v>0</v>
      </c>
      <c r="O15" s="6">
        <v>22</v>
      </c>
      <c r="P15" s="27">
        <f t="shared" si="4"/>
        <v>22</v>
      </c>
      <c r="Q15" s="15" t="s">
        <v>28</v>
      </c>
      <c r="R15" s="15" t="s">
        <v>28</v>
      </c>
      <c r="S15" s="15" t="s">
        <v>49</v>
      </c>
      <c r="T15" s="15" t="s">
        <v>49</v>
      </c>
      <c r="V15" s="2"/>
      <c r="W15" s="2"/>
      <c r="X15" s="2"/>
      <c r="Y15" s="2"/>
      <c r="AA15" s="2"/>
      <c r="AB15" s="2"/>
      <c r="AC15" s="2"/>
      <c r="AD15" s="2"/>
    </row>
    <row r="16" spans="1:30" ht="22.5" customHeight="1" x14ac:dyDescent="0.25">
      <c r="A16" s="9"/>
      <c r="B16" s="26" t="s">
        <v>22</v>
      </c>
      <c r="C16" s="27" t="s">
        <v>24</v>
      </c>
      <c r="D16" s="5">
        <v>16</v>
      </c>
      <c r="E16" s="10">
        <v>10</v>
      </c>
      <c r="F16" s="27">
        <f t="shared" si="3"/>
        <v>26</v>
      </c>
      <c r="G16" s="5">
        <v>0</v>
      </c>
      <c r="H16" s="6">
        <v>26</v>
      </c>
      <c r="I16" s="5">
        <v>0</v>
      </c>
      <c r="J16" s="5">
        <v>0</v>
      </c>
      <c r="K16" s="5">
        <f t="shared" si="2"/>
        <v>26</v>
      </c>
      <c r="L16" s="6">
        <v>0</v>
      </c>
      <c r="M16" s="5">
        <v>0</v>
      </c>
      <c r="N16" s="5">
        <v>0</v>
      </c>
      <c r="O16" s="6">
        <v>26</v>
      </c>
      <c r="P16" s="27">
        <f t="shared" si="4"/>
        <v>26</v>
      </c>
      <c r="Q16" s="15" t="s">
        <v>28</v>
      </c>
      <c r="R16" s="15" t="s">
        <v>28</v>
      </c>
      <c r="S16" s="15" t="s">
        <v>49</v>
      </c>
      <c r="T16" s="15" t="s">
        <v>49</v>
      </c>
      <c r="V16" s="2"/>
      <c r="W16" s="2"/>
      <c r="X16" s="2"/>
      <c r="Y16" s="2"/>
      <c r="AA16" s="2"/>
      <c r="AB16" s="2"/>
      <c r="AC16" s="2"/>
      <c r="AD16" s="2"/>
    </row>
    <row r="17" spans="1:30" ht="22.5" customHeight="1" x14ac:dyDescent="0.25">
      <c r="A17" s="9"/>
      <c r="B17" s="26" t="s">
        <v>22</v>
      </c>
      <c r="C17" s="27" t="s">
        <v>24</v>
      </c>
      <c r="D17" s="5">
        <v>0</v>
      </c>
      <c r="E17" s="10">
        <v>25</v>
      </c>
      <c r="F17" s="27">
        <f t="shared" si="3"/>
        <v>25</v>
      </c>
      <c r="G17" s="5">
        <v>0</v>
      </c>
      <c r="H17" s="6">
        <v>25</v>
      </c>
      <c r="I17" s="5">
        <v>0</v>
      </c>
      <c r="J17" s="5">
        <v>0</v>
      </c>
      <c r="K17" s="5">
        <f t="shared" si="2"/>
        <v>25</v>
      </c>
      <c r="L17" s="6">
        <v>0</v>
      </c>
      <c r="M17" s="5">
        <v>0</v>
      </c>
      <c r="N17" s="5">
        <v>0</v>
      </c>
      <c r="O17" s="6">
        <v>25</v>
      </c>
      <c r="P17" s="27">
        <f t="shared" si="4"/>
        <v>25</v>
      </c>
      <c r="Q17" s="15" t="s">
        <v>25</v>
      </c>
      <c r="R17" s="15" t="s">
        <v>73</v>
      </c>
      <c r="S17" s="15" t="s">
        <v>74</v>
      </c>
      <c r="T17" s="15" t="s">
        <v>74</v>
      </c>
      <c r="V17" s="2"/>
      <c r="W17" s="2"/>
      <c r="X17" s="2"/>
      <c r="Y17" s="2"/>
      <c r="AA17" s="2"/>
      <c r="AB17" s="2"/>
      <c r="AC17" s="2"/>
      <c r="AD17" s="2"/>
    </row>
    <row r="18" spans="1:30" ht="22.5" customHeight="1" x14ac:dyDescent="0.25">
      <c r="B18" s="26" t="s">
        <v>22</v>
      </c>
      <c r="C18" s="27" t="s">
        <v>24</v>
      </c>
      <c r="D18" s="5">
        <v>9</v>
      </c>
      <c r="E18" s="10">
        <v>6</v>
      </c>
      <c r="F18" s="27">
        <f t="shared" ref="F18:F27" si="5">D18+E18</f>
        <v>15</v>
      </c>
      <c r="G18" s="5">
        <v>0</v>
      </c>
      <c r="H18" s="6">
        <v>15</v>
      </c>
      <c r="I18" s="5">
        <v>0</v>
      </c>
      <c r="J18" s="5">
        <v>0</v>
      </c>
      <c r="K18" s="5">
        <f t="shared" si="2"/>
        <v>15</v>
      </c>
      <c r="L18" s="6">
        <v>15</v>
      </c>
      <c r="M18" s="5">
        <v>0</v>
      </c>
      <c r="N18" s="5">
        <v>0</v>
      </c>
      <c r="O18" s="6">
        <v>0</v>
      </c>
      <c r="P18" s="27">
        <f>L18+O18</f>
        <v>15</v>
      </c>
      <c r="Q18" s="15" t="s">
        <v>25</v>
      </c>
      <c r="R18" s="15" t="s">
        <v>75</v>
      </c>
      <c r="S18" s="15" t="s">
        <v>76</v>
      </c>
      <c r="T18" s="15" t="s">
        <v>76</v>
      </c>
    </row>
    <row r="19" spans="1:30" ht="21" customHeight="1" x14ac:dyDescent="0.25">
      <c r="B19" s="26" t="s">
        <v>23</v>
      </c>
      <c r="C19" s="27" t="s">
        <v>24</v>
      </c>
      <c r="D19" s="5">
        <v>9</v>
      </c>
      <c r="E19" s="10">
        <v>11</v>
      </c>
      <c r="F19" s="27">
        <f t="shared" si="5"/>
        <v>20</v>
      </c>
      <c r="G19" s="5">
        <v>0</v>
      </c>
      <c r="H19" s="6">
        <v>20</v>
      </c>
      <c r="I19" s="5">
        <v>0</v>
      </c>
      <c r="J19" s="5">
        <v>0</v>
      </c>
      <c r="K19" s="5">
        <f t="shared" si="2"/>
        <v>20</v>
      </c>
      <c r="L19" s="6">
        <v>20</v>
      </c>
      <c r="M19" s="5">
        <v>0</v>
      </c>
      <c r="N19" s="5">
        <v>0</v>
      </c>
      <c r="O19" s="6">
        <v>0</v>
      </c>
      <c r="P19" s="27">
        <f t="shared" ref="P19:P27" si="6">L19+O19</f>
        <v>20</v>
      </c>
      <c r="Q19" s="15" t="s">
        <v>25</v>
      </c>
      <c r="R19" s="15" t="s">
        <v>75</v>
      </c>
      <c r="S19" s="15" t="s">
        <v>76</v>
      </c>
      <c r="T19" s="15" t="s">
        <v>76</v>
      </c>
    </row>
    <row r="20" spans="1:30" ht="21" customHeight="1" x14ac:dyDescent="0.25">
      <c r="B20" s="26" t="s">
        <v>23</v>
      </c>
      <c r="C20" s="27" t="s">
        <v>24</v>
      </c>
      <c r="D20" s="5">
        <v>6</v>
      </c>
      <c r="E20" s="5">
        <v>18</v>
      </c>
      <c r="F20" s="27">
        <f t="shared" si="5"/>
        <v>24</v>
      </c>
      <c r="G20" s="5">
        <v>0</v>
      </c>
      <c r="H20" s="6">
        <v>24</v>
      </c>
      <c r="I20" s="5">
        <v>0</v>
      </c>
      <c r="J20" s="5">
        <v>0</v>
      </c>
      <c r="K20" s="5">
        <f t="shared" si="2"/>
        <v>24</v>
      </c>
      <c r="L20" s="6">
        <v>24</v>
      </c>
      <c r="M20" s="5">
        <v>0</v>
      </c>
      <c r="N20" s="5">
        <v>0</v>
      </c>
      <c r="O20" s="6">
        <v>0</v>
      </c>
      <c r="P20" s="27">
        <f t="shared" si="6"/>
        <v>24</v>
      </c>
      <c r="Q20" s="15" t="s">
        <v>25</v>
      </c>
      <c r="R20" s="15" t="s">
        <v>77</v>
      </c>
      <c r="S20" s="15" t="s">
        <v>76</v>
      </c>
      <c r="T20" s="15" t="s">
        <v>76</v>
      </c>
    </row>
    <row r="21" spans="1:30" ht="21" customHeight="1" x14ac:dyDescent="0.25">
      <c r="B21" s="26" t="s">
        <v>23</v>
      </c>
      <c r="C21" s="27" t="s">
        <v>24</v>
      </c>
      <c r="D21" s="5">
        <v>6</v>
      </c>
      <c r="E21" s="5">
        <v>17</v>
      </c>
      <c r="F21" s="27">
        <f t="shared" si="5"/>
        <v>23</v>
      </c>
      <c r="G21" s="5">
        <v>0</v>
      </c>
      <c r="H21" s="6">
        <v>23</v>
      </c>
      <c r="I21" s="5">
        <v>0</v>
      </c>
      <c r="J21" s="5">
        <v>0</v>
      </c>
      <c r="K21" s="5">
        <f t="shared" si="2"/>
        <v>23</v>
      </c>
      <c r="L21" s="6">
        <v>0</v>
      </c>
      <c r="M21" s="5">
        <v>0</v>
      </c>
      <c r="N21" s="5">
        <v>0</v>
      </c>
      <c r="O21" s="6">
        <v>23</v>
      </c>
      <c r="P21" s="27">
        <f t="shared" si="6"/>
        <v>23</v>
      </c>
      <c r="Q21" s="15" t="s">
        <v>25</v>
      </c>
      <c r="R21" s="15" t="s">
        <v>78</v>
      </c>
      <c r="S21" s="15" t="s">
        <v>76</v>
      </c>
      <c r="T21" s="15" t="s">
        <v>76</v>
      </c>
    </row>
    <row r="22" spans="1:30" ht="21" customHeight="1" x14ac:dyDescent="0.25">
      <c r="B22" s="26" t="s">
        <v>23</v>
      </c>
      <c r="C22" s="27" t="s">
        <v>24</v>
      </c>
      <c r="D22" s="5">
        <v>16</v>
      </c>
      <c r="E22" s="5">
        <v>9</v>
      </c>
      <c r="F22" s="27">
        <f t="shared" si="5"/>
        <v>25</v>
      </c>
      <c r="G22" s="5">
        <v>0</v>
      </c>
      <c r="H22" s="6">
        <v>25</v>
      </c>
      <c r="I22" s="5">
        <v>0</v>
      </c>
      <c r="J22" s="5">
        <v>0</v>
      </c>
      <c r="K22" s="5">
        <f t="shared" si="2"/>
        <v>25</v>
      </c>
      <c r="L22" s="6">
        <v>4</v>
      </c>
      <c r="M22" s="5">
        <v>0</v>
      </c>
      <c r="N22" s="5">
        <v>0</v>
      </c>
      <c r="O22" s="6">
        <v>21</v>
      </c>
      <c r="P22" s="27">
        <f t="shared" si="6"/>
        <v>25</v>
      </c>
      <c r="Q22" s="15" t="s">
        <v>79</v>
      </c>
      <c r="R22" s="15" t="s">
        <v>80</v>
      </c>
      <c r="S22" s="15" t="s">
        <v>81</v>
      </c>
      <c r="T22" s="15" t="s">
        <v>81</v>
      </c>
    </row>
    <row r="23" spans="1:30" ht="21" customHeight="1" x14ac:dyDescent="0.25">
      <c r="B23" s="26" t="s">
        <v>22</v>
      </c>
      <c r="C23" s="27" t="s">
        <v>24</v>
      </c>
      <c r="D23" s="5">
        <v>6</v>
      </c>
      <c r="E23" s="5">
        <v>10</v>
      </c>
      <c r="F23" s="27">
        <f t="shared" si="5"/>
        <v>16</v>
      </c>
      <c r="G23" s="5">
        <v>0</v>
      </c>
      <c r="H23" s="6">
        <v>15</v>
      </c>
      <c r="I23" s="5">
        <v>1</v>
      </c>
      <c r="J23" s="5">
        <v>0</v>
      </c>
      <c r="K23" s="5">
        <f t="shared" si="2"/>
        <v>16</v>
      </c>
      <c r="L23" s="6">
        <v>0</v>
      </c>
      <c r="M23" s="5">
        <v>0</v>
      </c>
      <c r="N23" s="5">
        <v>0</v>
      </c>
      <c r="O23" s="6">
        <v>16</v>
      </c>
      <c r="P23" s="27">
        <f t="shared" si="6"/>
        <v>16</v>
      </c>
      <c r="Q23" s="15" t="s">
        <v>79</v>
      </c>
      <c r="R23" s="15" t="s">
        <v>80</v>
      </c>
      <c r="S23" s="15" t="s">
        <v>82</v>
      </c>
      <c r="T23" s="15" t="s">
        <v>82</v>
      </c>
    </row>
    <row r="24" spans="1:30" ht="21" customHeight="1" x14ac:dyDescent="0.25">
      <c r="B24" s="26" t="s">
        <v>23</v>
      </c>
      <c r="C24" s="27" t="s">
        <v>24</v>
      </c>
      <c r="D24" s="5">
        <v>18</v>
      </c>
      <c r="E24" s="5">
        <v>12</v>
      </c>
      <c r="F24" s="27">
        <f t="shared" si="5"/>
        <v>30</v>
      </c>
      <c r="G24" s="5">
        <v>0</v>
      </c>
      <c r="H24" s="6">
        <v>30</v>
      </c>
      <c r="I24" s="5">
        <v>0</v>
      </c>
      <c r="J24" s="5">
        <v>0</v>
      </c>
      <c r="K24" s="5">
        <f t="shared" si="2"/>
        <v>30</v>
      </c>
      <c r="L24" s="6">
        <v>0</v>
      </c>
      <c r="M24" s="5">
        <v>0</v>
      </c>
      <c r="N24" s="5">
        <v>0</v>
      </c>
      <c r="O24" s="6">
        <v>30</v>
      </c>
      <c r="P24" s="27">
        <f t="shared" si="6"/>
        <v>30</v>
      </c>
      <c r="Q24" s="15" t="s">
        <v>44</v>
      </c>
      <c r="R24" s="15" t="s">
        <v>83</v>
      </c>
      <c r="S24" s="15" t="s">
        <v>84</v>
      </c>
      <c r="T24" s="15" t="s">
        <v>84</v>
      </c>
    </row>
    <row r="25" spans="1:30" ht="21" customHeight="1" x14ac:dyDescent="0.25">
      <c r="B25" s="26" t="s">
        <v>23</v>
      </c>
      <c r="C25" s="27" t="s">
        <v>24</v>
      </c>
      <c r="D25" s="5">
        <v>5</v>
      </c>
      <c r="E25" s="5">
        <v>10</v>
      </c>
      <c r="F25" s="27">
        <f t="shared" si="5"/>
        <v>15</v>
      </c>
      <c r="G25" s="5">
        <v>0</v>
      </c>
      <c r="H25" s="6">
        <v>15</v>
      </c>
      <c r="I25" s="5">
        <v>0</v>
      </c>
      <c r="J25" s="5">
        <v>0</v>
      </c>
      <c r="K25" s="5">
        <f t="shared" si="2"/>
        <v>15</v>
      </c>
      <c r="L25" s="6">
        <v>0</v>
      </c>
      <c r="M25" s="5">
        <v>0</v>
      </c>
      <c r="N25" s="5">
        <v>0</v>
      </c>
      <c r="O25" s="6">
        <v>15</v>
      </c>
      <c r="P25" s="27">
        <f t="shared" si="6"/>
        <v>15</v>
      </c>
      <c r="Q25" s="15" t="s">
        <v>44</v>
      </c>
      <c r="R25" s="15" t="s">
        <v>83</v>
      </c>
      <c r="S25" s="15" t="s">
        <v>85</v>
      </c>
      <c r="T25" s="15" t="s">
        <v>85</v>
      </c>
    </row>
    <row r="26" spans="1:30" ht="21" customHeight="1" x14ac:dyDescent="0.25">
      <c r="B26" s="26" t="s">
        <v>23</v>
      </c>
      <c r="C26" s="27" t="s">
        <v>24</v>
      </c>
      <c r="D26" s="5">
        <v>9</v>
      </c>
      <c r="E26" s="5">
        <v>20</v>
      </c>
      <c r="F26" s="27">
        <f t="shared" si="5"/>
        <v>29</v>
      </c>
      <c r="G26" s="5">
        <v>0</v>
      </c>
      <c r="H26" s="6">
        <v>29</v>
      </c>
      <c r="I26" s="5">
        <v>0</v>
      </c>
      <c r="J26" s="5">
        <v>0</v>
      </c>
      <c r="K26" s="5">
        <f t="shared" si="2"/>
        <v>29</v>
      </c>
      <c r="L26" s="6">
        <v>0</v>
      </c>
      <c r="M26" s="5">
        <v>0</v>
      </c>
      <c r="N26" s="5">
        <v>0</v>
      </c>
      <c r="O26" s="6">
        <v>29</v>
      </c>
      <c r="P26" s="27">
        <f t="shared" si="6"/>
        <v>29</v>
      </c>
      <c r="Q26" s="15" t="s">
        <v>44</v>
      </c>
      <c r="R26" s="15" t="s">
        <v>44</v>
      </c>
      <c r="S26" s="15" t="s">
        <v>86</v>
      </c>
      <c r="T26" s="15" t="s">
        <v>86</v>
      </c>
    </row>
    <row r="27" spans="1:30" ht="21" customHeight="1" x14ac:dyDescent="0.25">
      <c r="B27" s="26" t="s">
        <v>23</v>
      </c>
      <c r="C27" s="27" t="s">
        <v>24</v>
      </c>
      <c r="D27" s="5">
        <v>6</v>
      </c>
      <c r="E27" s="5">
        <v>9</v>
      </c>
      <c r="F27" s="27">
        <f t="shared" si="5"/>
        <v>15</v>
      </c>
      <c r="G27" s="5">
        <v>0</v>
      </c>
      <c r="H27" s="6">
        <v>15</v>
      </c>
      <c r="I27" s="5">
        <v>0</v>
      </c>
      <c r="J27" s="5">
        <v>0</v>
      </c>
      <c r="K27" s="5">
        <f t="shared" si="2"/>
        <v>15</v>
      </c>
      <c r="L27" s="6">
        <v>0</v>
      </c>
      <c r="M27" s="5">
        <v>0</v>
      </c>
      <c r="N27" s="5">
        <v>0</v>
      </c>
      <c r="O27" s="6">
        <v>15</v>
      </c>
      <c r="P27" s="27">
        <f t="shared" si="6"/>
        <v>15</v>
      </c>
      <c r="Q27" s="15" t="s">
        <v>44</v>
      </c>
      <c r="R27" s="15" t="s">
        <v>45</v>
      </c>
      <c r="S27" s="15" t="s">
        <v>142</v>
      </c>
      <c r="T27" s="15" t="s">
        <v>142</v>
      </c>
    </row>
    <row r="28" spans="1:30" ht="21" customHeight="1" x14ac:dyDescent="0.25">
      <c r="B28" s="26" t="s">
        <v>23</v>
      </c>
      <c r="C28" s="27" t="s">
        <v>24</v>
      </c>
      <c r="D28" s="5">
        <v>5</v>
      </c>
      <c r="E28" s="5">
        <v>10</v>
      </c>
      <c r="F28" s="27">
        <f t="shared" ref="F28:F93" si="7">D28+E28</f>
        <v>15</v>
      </c>
      <c r="G28" s="5">
        <v>0</v>
      </c>
      <c r="H28" s="5">
        <v>15</v>
      </c>
      <c r="I28" s="5">
        <v>0</v>
      </c>
      <c r="J28" s="5">
        <v>0</v>
      </c>
      <c r="K28" s="5">
        <f t="shared" si="2"/>
        <v>15</v>
      </c>
      <c r="L28" s="6">
        <v>0</v>
      </c>
      <c r="M28" s="5">
        <v>0</v>
      </c>
      <c r="N28" s="5">
        <v>0</v>
      </c>
      <c r="O28" s="6">
        <v>15</v>
      </c>
      <c r="P28" s="27">
        <f t="shared" ref="P28:P36" si="8">L28+O28</f>
        <v>15</v>
      </c>
      <c r="Q28" s="15" t="s">
        <v>44</v>
      </c>
      <c r="R28" s="15" t="s">
        <v>45</v>
      </c>
      <c r="S28" s="15" t="s">
        <v>87</v>
      </c>
      <c r="T28" s="15" t="s">
        <v>87</v>
      </c>
    </row>
    <row r="29" spans="1:30" ht="21" customHeight="1" x14ac:dyDescent="0.25">
      <c r="B29" s="26" t="s">
        <v>23</v>
      </c>
      <c r="C29" s="27" t="s">
        <v>24</v>
      </c>
      <c r="D29" s="5">
        <v>4</v>
      </c>
      <c r="E29" s="5">
        <v>11</v>
      </c>
      <c r="F29" s="27">
        <f t="shared" si="7"/>
        <v>15</v>
      </c>
      <c r="G29" s="5">
        <v>0</v>
      </c>
      <c r="H29" s="5">
        <v>15</v>
      </c>
      <c r="I29" s="5">
        <v>0</v>
      </c>
      <c r="J29" s="5">
        <v>0</v>
      </c>
      <c r="K29" s="5">
        <f t="shared" si="2"/>
        <v>15</v>
      </c>
      <c r="L29" s="6">
        <v>0</v>
      </c>
      <c r="M29" s="5">
        <v>0</v>
      </c>
      <c r="N29" s="5">
        <v>0</v>
      </c>
      <c r="O29" s="6">
        <v>15</v>
      </c>
      <c r="P29" s="27">
        <f t="shared" si="8"/>
        <v>15</v>
      </c>
      <c r="Q29" s="15" t="s">
        <v>44</v>
      </c>
      <c r="R29" s="15" t="s">
        <v>45</v>
      </c>
      <c r="S29" s="15" t="s">
        <v>46</v>
      </c>
      <c r="T29" s="15" t="s">
        <v>46</v>
      </c>
    </row>
    <row r="30" spans="1:30" ht="21" customHeight="1" x14ac:dyDescent="0.25">
      <c r="B30" s="26" t="s">
        <v>23</v>
      </c>
      <c r="C30" s="27" t="s">
        <v>24</v>
      </c>
      <c r="D30" s="5">
        <v>8</v>
      </c>
      <c r="E30" s="5">
        <v>7</v>
      </c>
      <c r="F30" s="27">
        <f t="shared" si="7"/>
        <v>15</v>
      </c>
      <c r="G30" s="5">
        <v>0</v>
      </c>
      <c r="H30" s="5">
        <v>15</v>
      </c>
      <c r="I30" s="5">
        <v>0</v>
      </c>
      <c r="J30" s="5">
        <v>0</v>
      </c>
      <c r="K30" s="5">
        <f t="shared" si="2"/>
        <v>15</v>
      </c>
      <c r="L30" s="6">
        <v>0</v>
      </c>
      <c r="M30" s="5">
        <v>0</v>
      </c>
      <c r="N30" s="5">
        <v>0</v>
      </c>
      <c r="O30" s="6">
        <v>15</v>
      </c>
      <c r="P30" s="27">
        <f t="shared" si="8"/>
        <v>15</v>
      </c>
      <c r="Q30" s="15" t="s">
        <v>88</v>
      </c>
      <c r="R30" s="15" t="s">
        <v>89</v>
      </c>
      <c r="S30" s="15" t="s">
        <v>90</v>
      </c>
      <c r="T30" s="15" t="s">
        <v>90</v>
      </c>
    </row>
    <row r="31" spans="1:30" ht="21" customHeight="1" x14ac:dyDescent="0.25">
      <c r="B31" s="26" t="s">
        <v>23</v>
      </c>
      <c r="C31" s="27" t="s">
        <v>24</v>
      </c>
      <c r="D31" s="5">
        <v>10</v>
      </c>
      <c r="E31" s="5">
        <v>18</v>
      </c>
      <c r="F31" s="27">
        <f t="shared" si="7"/>
        <v>28</v>
      </c>
      <c r="G31" s="5">
        <v>0</v>
      </c>
      <c r="H31" s="5">
        <v>28</v>
      </c>
      <c r="I31" s="5">
        <v>0</v>
      </c>
      <c r="J31" s="5">
        <v>0</v>
      </c>
      <c r="K31" s="5">
        <f t="shared" si="2"/>
        <v>28</v>
      </c>
      <c r="L31" s="6">
        <v>28</v>
      </c>
      <c r="M31" s="5">
        <v>0</v>
      </c>
      <c r="N31" s="5">
        <v>0</v>
      </c>
      <c r="O31" s="6">
        <v>0</v>
      </c>
      <c r="P31" s="27">
        <f t="shared" si="8"/>
        <v>28</v>
      </c>
      <c r="Q31" s="15" t="s">
        <v>21</v>
      </c>
      <c r="R31" s="15" t="s">
        <v>70</v>
      </c>
      <c r="S31" s="15" t="s">
        <v>91</v>
      </c>
      <c r="T31" s="15" t="s">
        <v>91</v>
      </c>
    </row>
    <row r="32" spans="1:30" ht="21" customHeight="1" x14ac:dyDescent="0.25">
      <c r="B32" s="26" t="s">
        <v>23</v>
      </c>
      <c r="C32" s="27" t="s">
        <v>24</v>
      </c>
      <c r="D32" s="5">
        <v>11</v>
      </c>
      <c r="E32" s="5">
        <v>4</v>
      </c>
      <c r="F32" s="27">
        <f t="shared" si="7"/>
        <v>15</v>
      </c>
      <c r="G32" s="5">
        <v>0</v>
      </c>
      <c r="H32" s="5">
        <v>15</v>
      </c>
      <c r="I32" s="5">
        <v>0</v>
      </c>
      <c r="J32" s="5">
        <v>0</v>
      </c>
      <c r="K32" s="5">
        <f t="shared" si="2"/>
        <v>15</v>
      </c>
      <c r="L32" s="6">
        <v>0</v>
      </c>
      <c r="M32" s="5">
        <v>0</v>
      </c>
      <c r="N32" s="5">
        <v>0</v>
      </c>
      <c r="O32" s="6">
        <v>15</v>
      </c>
      <c r="P32" s="27">
        <f t="shared" si="8"/>
        <v>15</v>
      </c>
      <c r="Q32" s="15" t="s">
        <v>35</v>
      </c>
      <c r="R32" s="15" t="s">
        <v>92</v>
      </c>
      <c r="S32" s="15" t="s">
        <v>143</v>
      </c>
      <c r="T32" s="15" t="s">
        <v>143</v>
      </c>
    </row>
    <row r="33" spans="2:20" ht="21" customHeight="1" x14ac:dyDescent="0.25">
      <c r="B33" s="26" t="s">
        <v>23</v>
      </c>
      <c r="C33" s="27" t="s">
        <v>24</v>
      </c>
      <c r="D33" s="5">
        <v>0</v>
      </c>
      <c r="E33" s="5">
        <v>15</v>
      </c>
      <c r="F33" s="27">
        <f t="shared" si="7"/>
        <v>15</v>
      </c>
      <c r="G33" s="5">
        <v>0</v>
      </c>
      <c r="H33" s="5">
        <v>15</v>
      </c>
      <c r="I33" s="5">
        <v>0</v>
      </c>
      <c r="J33" s="5">
        <v>0</v>
      </c>
      <c r="K33" s="5">
        <f t="shared" si="2"/>
        <v>15</v>
      </c>
      <c r="L33" s="6">
        <v>13</v>
      </c>
      <c r="M33" s="5">
        <v>0</v>
      </c>
      <c r="N33" s="5">
        <v>0</v>
      </c>
      <c r="O33" s="6">
        <v>2</v>
      </c>
      <c r="P33" s="27">
        <f t="shared" si="8"/>
        <v>15</v>
      </c>
      <c r="Q33" s="15" t="s">
        <v>35</v>
      </c>
      <c r="R33" s="15" t="s">
        <v>92</v>
      </c>
      <c r="S33" s="15" t="s">
        <v>143</v>
      </c>
      <c r="T33" s="15" t="s">
        <v>143</v>
      </c>
    </row>
    <row r="34" spans="2:20" ht="21" customHeight="1" x14ac:dyDescent="0.25">
      <c r="B34" s="26" t="s">
        <v>23</v>
      </c>
      <c r="C34" s="27" t="s">
        <v>24</v>
      </c>
      <c r="D34" s="5">
        <v>7</v>
      </c>
      <c r="E34" s="5">
        <v>9</v>
      </c>
      <c r="F34" s="27">
        <f t="shared" si="7"/>
        <v>16</v>
      </c>
      <c r="G34" s="5">
        <v>0</v>
      </c>
      <c r="H34" s="5">
        <v>16</v>
      </c>
      <c r="I34" s="5">
        <v>0</v>
      </c>
      <c r="J34" s="5">
        <v>0</v>
      </c>
      <c r="K34" s="5">
        <f t="shared" si="2"/>
        <v>16</v>
      </c>
      <c r="L34" s="6">
        <v>4</v>
      </c>
      <c r="M34" s="5">
        <v>0</v>
      </c>
      <c r="N34" s="5">
        <v>0</v>
      </c>
      <c r="O34" s="6">
        <v>12</v>
      </c>
      <c r="P34" s="27">
        <f t="shared" si="8"/>
        <v>16</v>
      </c>
      <c r="Q34" s="15" t="s">
        <v>35</v>
      </c>
      <c r="R34" s="15" t="s">
        <v>93</v>
      </c>
      <c r="S34" s="15" t="s">
        <v>93</v>
      </c>
      <c r="T34" s="15" t="s">
        <v>93</v>
      </c>
    </row>
    <row r="35" spans="2:20" ht="21" customHeight="1" x14ac:dyDescent="0.25">
      <c r="B35" s="26" t="s">
        <v>23</v>
      </c>
      <c r="C35" s="27" t="s">
        <v>24</v>
      </c>
      <c r="D35" s="5">
        <v>10</v>
      </c>
      <c r="E35" s="5">
        <v>5</v>
      </c>
      <c r="F35" s="27">
        <f t="shared" si="7"/>
        <v>15</v>
      </c>
      <c r="G35" s="5">
        <v>0</v>
      </c>
      <c r="H35" s="5">
        <v>15</v>
      </c>
      <c r="I35" s="5">
        <v>0</v>
      </c>
      <c r="J35" s="5">
        <v>0</v>
      </c>
      <c r="K35" s="5">
        <f t="shared" si="2"/>
        <v>15</v>
      </c>
      <c r="L35" s="6">
        <v>9</v>
      </c>
      <c r="M35" s="5">
        <v>0</v>
      </c>
      <c r="N35" s="5">
        <v>0</v>
      </c>
      <c r="O35" s="6">
        <v>6</v>
      </c>
      <c r="P35" s="27">
        <f t="shared" si="8"/>
        <v>15</v>
      </c>
      <c r="Q35" s="15" t="s">
        <v>35</v>
      </c>
      <c r="R35" s="15" t="s">
        <v>92</v>
      </c>
      <c r="S35" s="15" t="s">
        <v>143</v>
      </c>
      <c r="T35" s="15" t="s">
        <v>143</v>
      </c>
    </row>
    <row r="36" spans="2:20" s="14" customFormat="1" ht="21" customHeight="1" x14ac:dyDescent="0.25">
      <c r="B36" s="28" t="s">
        <v>23</v>
      </c>
      <c r="C36" s="13" t="s">
        <v>24</v>
      </c>
      <c r="D36" s="11">
        <v>7</v>
      </c>
      <c r="E36" s="11">
        <v>6</v>
      </c>
      <c r="F36" s="13">
        <f t="shared" si="7"/>
        <v>13</v>
      </c>
      <c r="G36" s="11">
        <v>0</v>
      </c>
      <c r="H36" s="11">
        <v>13</v>
      </c>
      <c r="I36" s="11">
        <v>0</v>
      </c>
      <c r="J36" s="11">
        <v>0</v>
      </c>
      <c r="K36" s="11">
        <f t="shared" si="2"/>
        <v>13</v>
      </c>
      <c r="L36" s="12">
        <v>0</v>
      </c>
      <c r="M36" s="11">
        <v>0</v>
      </c>
      <c r="N36" s="11">
        <v>0</v>
      </c>
      <c r="O36" s="12">
        <v>13</v>
      </c>
      <c r="P36" s="13">
        <f t="shared" si="8"/>
        <v>13</v>
      </c>
      <c r="Q36" s="16" t="s">
        <v>88</v>
      </c>
      <c r="R36" s="16" t="s">
        <v>89</v>
      </c>
      <c r="S36" s="16" t="s">
        <v>90</v>
      </c>
      <c r="T36" s="16" t="s">
        <v>90</v>
      </c>
    </row>
    <row r="37" spans="2:20" ht="21" customHeight="1" x14ac:dyDescent="0.25">
      <c r="B37" s="26" t="s">
        <v>20</v>
      </c>
      <c r="C37" s="27" t="s">
        <v>94</v>
      </c>
      <c r="D37" s="5">
        <v>6</v>
      </c>
      <c r="E37" s="5">
        <v>0</v>
      </c>
      <c r="F37" s="27">
        <f t="shared" si="7"/>
        <v>6</v>
      </c>
      <c r="G37" s="5">
        <v>0</v>
      </c>
      <c r="H37" s="5">
        <v>1</v>
      </c>
      <c r="I37" s="5">
        <v>1</v>
      </c>
      <c r="J37" s="5">
        <v>4</v>
      </c>
      <c r="K37" s="5">
        <f t="shared" si="2"/>
        <v>6</v>
      </c>
      <c r="L37" s="6">
        <v>6</v>
      </c>
      <c r="M37" s="5">
        <v>0</v>
      </c>
      <c r="N37" s="5">
        <v>0</v>
      </c>
      <c r="O37" s="6">
        <v>0</v>
      </c>
      <c r="P37" s="27">
        <f>L37+M37+N37+O37</f>
        <v>6</v>
      </c>
      <c r="Q37" s="15" t="s">
        <v>32</v>
      </c>
      <c r="R37" s="15" t="s">
        <v>30</v>
      </c>
      <c r="S37" s="15" t="s">
        <v>101</v>
      </c>
      <c r="T37" s="15" t="s">
        <v>101</v>
      </c>
    </row>
    <row r="38" spans="2:20" ht="21" customHeight="1" x14ac:dyDescent="0.25">
      <c r="B38" s="26" t="s">
        <v>20</v>
      </c>
      <c r="C38" s="27" t="s">
        <v>94</v>
      </c>
      <c r="D38" s="5">
        <v>5</v>
      </c>
      <c r="E38" s="5">
        <v>7</v>
      </c>
      <c r="F38" s="27">
        <f t="shared" si="7"/>
        <v>12</v>
      </c>
      <c r="G38" s="5">
        <v>0</v>
      </c>
      <c r="H38" s="5">
        <v>12</v>
      </c>
      <c r="I38" s="5">
        <v>0</v>
      </c>
      <c r="J38" s="5">
        <v>0</v>
      </c>
      <c r="K38" s="5">
        <f t="shared" si="2"/>
        <v>12</v>
      </c>
      <c r="L38" s="6">
        <v>0</v>
      </c>
      <c r="M38" s="5">
        <v>0</v>
      </c>
      <c r="N38" s="5">
        <v>0</v>
      </c>
      <c r="O38" s="6">
        <v>12</v>
      </c>
      <c r="P38" s="27">
        <f t="shared" ref="P38:P93" si="9">L38+M38+N38+O38</f>
        <v>12</v>
      </c>
      <c r="Q38" s="15" t="s">
        <v>32</v>
      </c>
      <c r="R38" s="15" t="s">
        <v>30</v>
      </c>
      <c r="S38" s="15" t="s">
        <v>144</v>
      </c>
      <c r="T38" s="15" t="s">
        <v>144</v>
      </c>
    </row>
    <row r="39" spans="2:20" ht="21" customHeight="1" x14ac:dyDescent="0.25">
      <c r="B39" s="26" t="s">
        <v>20</v>
      </c>
      <c r="C39" s="27" t="s">
        <v>51</v>
      </c>
      <c r="D39" s="5">
        <v>40</v>
      </c>
      <c r="E39" s="5">
        <v>45</v>
      </c>
      <c r="F39" s="27">
        <f t="shared" si="7"/>
        <v>85</v>
      </c>
      <c r="G39" s="5">
        <v>69</v>
      </c>
      <c r="H39" s="5">
        <v>16</v>
      </c>
      <c r="I39" s="5">
        <v>0</v>
      </c>
      <c r="J39" s="5">
        <v>0</v>
      </c>
      <c r="K39" s="5">
        <f t="shared" si="2"/>
        <v>85</v>
      </c>
      <c r="L39" s="6">
        <v>0</v>
      </c>
      <c r="M39" s="5">
        <v>69</v>
      </c>
      <c r="N39" s="5">
        <v>0</v>
      </c>
      <c r="O39" s="6">
        <v>16</v>
      </c>
      <c r="P39" s="27">
        <f t="shared" si="9"/>
        <v>85</v>
      </c>
      <c r="Q39" s="15" t="s">
        <v>32</v>
      </c>
      <c r="R39" s="15" t="s">
        <v>30</v>
      </c>
      <c r="S39" s="15" t="s">
        <v>102</v>
      </c>
      <c r="T39" s="15" t="s">
        <v>102</v>
      </c>
    </row>
    <row r="40" spans="2:20" ht="21" customHeight="1" x14ac:dyDescent="0.25">
      <c r="B40" s="26" t="s">
        <v>20</v>
      </c>
      <c r="C40" s="27" t="s">
        <v>51</v>
      </c>
      <c r="D40" s="5">
        <v>7</v>
      </c>
      <c r="E40" s="5">
        <v>7</v>
      </c>
      <c r="F40" s="27">
        <f t="shared" si="7"/>
        <v>14</v>
      </c>
      <c r="G40" s="5">
        <v>0</v>
      </c>
      <c r="H40" s="5">
        <v>14</v>
      </c>
      <c r="I40" s="5">
        <v>0</v>
      </c>
      <c r="J40" s="5">
        <v>0</v>
      </c>
      <c r="K40" s="5">
        <f t="shared" si="2"/>
        <v>14</v>
      </c>
      <c r="L40" s="6">
        <v>0</v>
      </c>
      <c r="M40" s="5">
        <v>0</v>
      </c>
      <c r="N40" s="5">
        <v>0</v>
      </c>
      <c r="O40" s="6">
        <v>14</v>
      </c>
      <c r="P40" s="27">
        <f t="shared" si="9"/>
        <v>14</v>
      </c>
      <c r="Q40" s="15" t="s">
        <v>32</v>
      </c>
      <c r="R40" s="15" t="s">
        <v>30</v>
      </c>
      <c r="S40" s="15" t="s">
        <v>144</v>
      </c>
      <c r="T40" s="15" t="s">
        <v>144</v>
      </c>
    </row>
    <row r="41" spans="2:20" ht="21" customHeight="1" x14ac:dyDescent="0.25">
      <c r="B41" s="26" t="s">
        <v>20</v>
      </c>
      <c r="C41" s="27" t="s">
        <v>51</v>
      </c>
      <c r="D41" s="5">
        <v>5</v>
      </c>
      <c r="E41" s="5">
        <v>14</v>
      </c>
      <c r="F41" s="27">
        <f t="shared" si="7"/>
        <v>19</v>
      </c>
      <c r="G41" s="5">
        <v>1</v>
      </c>
      <c r="H41" s="5">
        <v>18</v>
      </c>
      <c r="I41" s="5">
        <v>0</v>
      </c>
      <c r="J41" s="5">
        <v>0</v>
      </c>
      <c r="K41" s="5">
        <f t="shared" si="2"/>
        <v>19</v>
      </c>
      <c r="L41" s="6">
        <v>0</v>
      </c>
      <c r="M41" s="5">
        <v>0</v>
      </c>
      <c r="N41" s="5">
        <v>0</v>
      </c>
      <c r="O41" s="6">
        <v>19</v>
      </c>
      <c r="P41" s="27">
        <f t="shared" si="9"/>
        <v>19</v>
      </c>
      <c r="Q41" s="15" t="s">
        <v>32</v>
      </c>
      <c r="R41" s="15" t="s">
        <v>30</v>
      </c>
      <c r="S41" s="15" t="s">
        <v>103</v>
      </c>
      <c r="T41" s="15" t="s">
        <v>103</v>
      </c>
    </row>
    <row r="42" spans="2:20" ht="21" customHeight="1" x14ac:dyDescent="0.25">
      <c r="B42" s="26" t="s">
        <v>20</v>
      </c>
      <c r="C42" s="27" t="s">
        <v>51</v>
      </c>
      <c r="D42" s="5">
        <v>2</v>
      </c>
      <c r="E42" s="5">
        <v>5</v>
      </c>
      <c r="F42" s="27">
        <f t="shared" si="7"/>
        <v>7</v>
      </c>
      <c r="G42" s="5">
        <v>0</v>
      </c>
      <c r="H42" s="5">
        <v>7</v>
      </c>
      <c r="I42" s="5">
        <v>0</v>
      </c>
      <c r="J42" s="5">
        <v>0</v>
      </c>
      <c r="K42" s="5">
        <f t="shared" si="2"/>
        <v>7</v>
      </c>
      <c r="L42" s="6">
        <v>0</v>
      </c>
      <c r="M42" s="5">
        <v>0</v>
      </c>
      <c r="N42" s="5">
        <v>0</v>
      </c>
      <c r="O42" s="6">
        <v>7</v>
      </c>
      <c r="P42" s="27">
        <f t="shared" si="9"/>
        <v>7</v>
      </c>
      <c r="Q42" s="15" t="s">
        <v>32</v>
      </c>
      <c r="R42" s="15" t="s">
        <v>30</v>
      </c>
      <c r="S42" s="15" t="s">
        <v>144</v>
      </c>
      <c r="T42" s="15" t="s">
        <v>144</v>
      </c>
    </row>
    <row r="43" spans="2:20" ht="21" customHeight="1" x14ac:dyDescent="0.25">
      <c r="B43" s="26" t="s">
        <v>20</v>
      </c>
      <c r="C43" s="27" t="s">
        <v>52</v>
      </c>
      <c r="D43" s="5">
        <v>15</v>
      </c>
      <c r="E43" s="5">
        <v>21</v>
      </c>
      <c r="F43" s="27">
        <f t="shared" si="7"/>
        <v>36</v>
      </c>
      <c r="G43" s="5">
        <v>0</v>
      </c>
      <c r="H43" s="5">
        <v>36</v>
      </c>
      <c r="I43" s="5">
        <v>0</v>
      </c>
      <c r="J43" s="5">
        <v>0</v>
      </c>
      <c r="K43" s="5">
        <f t="shared" si="2"/>
        <v>36</v>
      </c>
      <c r="L43" s="6">
        <v>0</v>
      </c>
      <c r="M43" s="5">
        <v>0</v>
      </c>
      <c r="N43" s="5">
        <v>0</v>
      </c>
      <c r="O43" s="6">
        <v>36</v>
      </c>
      <c r="P43" s="27">
        <f t="shared" si="9"/>
        <v>36</v>
      </c>
      <c r="Q43" s="15" t="s">
        <v>32</v>
      </c>
      <c r="R43" s="15" t="s">
        <v>37</v>
      </c>
      <c r="S43" s="15" t="s">
        <v>145</v>
      </c>
      <c r="T43" s="15" t="s">
        <v>145</v>
      </c>
    </row>
    <row r="44" spans="2:20" ht="21" customHeight="1" x14ac:dyDescent="0.25">
      <c r="B44" s="26" t="s">
        <v>20</v>
      </c>
      <c r="C44" s="27" t="s">
        <v>51</v>
      </c>
      <c r="D44" s="5">
        <v>6</v>
      </c>
      <c r="E44" s="5">
        <v>5</v>
      </c>
      <c r="F44" s="27">
        <f t="shared" si="7"/>
        <v>11</v>
      </c>
      <c r="G44" s="5">
        <v>0</v>
      </c>
      <c r="H44" s="5">
        <v>11</v>
      </c>
      <c r="I44" s="5">
        <v>0</v>
      </c>
      <c r="J44" s="5">
        <v>0</v>
      </c>
      <c r="K44" s="5">
        <f t="shared" si="2"/>
        <v>11</v>
      </c>
      <c r="L44" s="6">
        <v>0</v>
      </c>
      <c r="M44" s="5">
        <v>0</v>
      </c>
      <c r="N44" s="5">
        <v>0</v>
      </c>
      <c r="O44" s="6">
        <v>11</v>
      </c>
      <c r="P44" s="27">
        <f t="shared" si="9"/>
        <v>11</v>
      </c>
      <c r="Q44" s="15" t="s">
        <v>27</v>
      </c>
      <c r="R44" s="15" t="s">
        <v>54</v>
      </c>
      <c r="S44" s="15" t="s">
        <v>104</v>
      </c>
      <c r="T44" s="15" t="s">
        <v>104</v>
      </c>
    </row>
    <row r="45" spans="2:20" ht="21" customHeight="1" x14ac:dyDescent="0.25">
      <c r="B45" s="26" t="s">
        <v>95</v>
      </c>
      <c r="C45" s="27" t="s">
        <v>52</v>
      </c>
      <c r="D45" s="5">
        <v>6</v>
      </c>
      <c r="E45" s="5">
        <v>9</v>
      </c>
      <c r="F45" s="27">
        <f t="shared" si="7"/>
        <v>15</v>
      </c>
      <c r="G45" s="5">
        <v>0</v>
      </c>
      <c r="H45" s="5">
        <v>15</v>
      </c>
      <c r="I45" s="5">
        <v>0</v>
      </c>
      <c r="J45" s="5">
        <v>0</v>
      </c>
      <c r="K45" s="5">
        <f t="shared" si="2"/>
        <v>15</v>
      </c>
      <c r="L45" s="6">
        <v>15</v>
      </c>
      <c r="M45" s="5">
        <v>0</v>
      </c>
      <c r="N45" s="5">
        <v>0</v>
      </c>
      <c r="O45" s="6">
        <v>0</v>
      </c>
      <c r="P45" s="27">
        <f t="shared" si="9"/>
        <v>15</v>
      </c>
      <c r="Q45" s="15" t="s">
        <v>63</v>
      </c>
      <c r="R45" s="15" t="s">
        <v>105</v>
      </c>
      <c r="S45" s="15" t="s">
        <v>106</v>
      </c>
      <c r="T45" s="15" t="s">
        <v>106</v>
      </c>
    </row>
    <row r="46" spans="2:20" ht="21" customHeight="1" x14ac:dyDescent="0.25">
      <c r="B46" s="26" t="s">
        <v>20</v>
      </c>
      <c r="C46" s="27" t="s">
        <v>52</v>
      </c>
      <c r="D46" s="5">
        <v>11</v>
      </c>
      <c r="E46" s="5">
        <v>26</v>
      </c>
      <c r="F46" s="27">
        <f t="shared" si="7"/>
        <v>37</v>
      </c>
      <c r="G46" s="5">
        <v>0</v>
      </c>
      <c r="H46" s="5">
        <v>37</v>
      </c>
      <c r="I46" s="5">
        <v>0</v>
      </c>
      <c r="J46" s="5">
        <v>0</v>
      </c>
      <c r="K46" s="5">
        <f t="shared" si="2"/>
        <v>37</v>
      </c>
      <c r="L46" s="6">
        <v>0</v>
      </c>
      <c r="M46" s="5">
        <v>0</v>
      </c>
      <c r="N46" s="5">
        <v>0</v>
      </c>
      <c r="O46" s="6">
        <v>37</v>
      </c>
      <c r="P46" s="27">
        <f t="shared" si="9"/>
        <v>37</v>
      </c>
      <c r="Q46" s="15" t="s">
        <v>34</v>
      </c>
      <c r="R46" s="15" t="s">
        <v>40</v>
      </c>
      <c r="S46" s="15" t="s">
        <v>41</v>
      </c>
      <c r="T46" s="15" t="s">
        <v>41</v>
      </c>
    </row>
    <row r="47" spans="2:20" ht="21" customHeight="1" x14ac:dyDescent="0.25">
      <c r="B47" s="26" t="s">
        <v>20</v>
      </c>
      <c r="C47" s="27" t="s">
        <v>51</v>
      </c>
      <c r="D47" s="5">
        <v>1</v>
      </c>
      <c r="E47" s="5">
        <v>18</v>
      </c>
      <c r="F47" s="27">
        <f t="shared" si="7"/>
        <v>19</v>
      </c>
      <c r="G47" s="5">
        <v>0</v>
      </c>
      <c r="H47" s="5">
        <v>2</v>
      </c>
      <c r="I47" s="5">
        <v>15</v>
      </c>
      <c r="J47" s="5">
        <v>2</v>
      </c>
      <c r="K47" s="5">
        <f t="shared" si="2"/>
        <v>19</v>
      </c>
      <c r="L47" s="6">
        <v>2</v>
      </c>
      <c r="M47" s="5">
        <v>0</v>
      </c>
      <c r="N47" s="5">
        <v>0</v>
      </c>
      <c r="O47" s="6">
        <v>17</v>
      </c>
      <c r="P47" s="27">
        <f t="shared" si="9"/>
        <v>19</v>
      </c>
      <c r="Q47" s="15" t="s">
        <v>34</v>
      </c>
      <c r="R47" s="15" t="s">
        <v>34</v>
      </c>
      <c r="S47" s="15" t="s">
        <v>107</v>
      </c>
      <c r="T47" s="15" t="s">
        <v>107</v>
      </c>
    </row>
    <row r="48" spans="2:20" ht="21" customHeight="1" x14ac:dyDescent="0.25">
      <c r="B48" s="26" t="s">
        <v>20</v>
      </c>
      <c r="C48" s="27" t="s">
        <v>96</v>
      </c>
      <c r="D48" s="5">
        <v>0</v>
      </c>
      <c r="E48" s="5">
        <v>40</v>
      </c>
      <c r="F48" s="27">
        <f t="shared" si="7"/>
        <v>40</v>
      </c>
      <c r="G48" s="5">
        <v>0</v>
      </c>
      <c r="H48" s="5">
        <v>26</v>
      </c>
      <c r="I48" s="5">
        <v>14</v>
      </c>
      <c r="J48" s="5">
        <v>0</v>
      </c>
      <c r="K48" s="5">
        <f t="shared" si="2"/>
        <v>40</v>
      </c>
      <c r="L48" s="6">
        <v>0</v>
      </c>
      <c r="M48" s="5">
        <v>0</v>
      </c>
      <c r="N48" s="5">
        <v>0</v>
      </c>
      <c r="O48" s="6">
        <v>40</v>
      </c>
      <c r="P48" s="27">
        <f t="shared" si="9"/>
        <v>40</v>
      </c>
      <c r="Q48" s="15" t="s">
        <v>34</v>
      </c>
      <c r="R48" s="15" t="s">
        <v>108</v>
      </c>
      <c r="S48" s="15" t="s">
        <v>39</v>
      </c>
      <c r="T48" s="15" t="s">
        <v>39</v>
      </c>
    </row>
    <row r="49" spans="2:20" ht="21" customHeight="1" x14ac:dyDescent="0.25">
      <c r="B49" s="26" t="s">
        <v>20</v>
      </c>
      <c r="C49" s="27" t="s">
        <v>96</v>
      </c>
      <c r="D49" s="5">
        <v>8</v>
      </c>
      <c r="E49" s="5">
        <v>7</v>
      </c>
      <c r="F49" s="27">
        <f t="shared" si="7"/>
        <v>15</v>
      </c>
      <c r="G49" s="5">
        <v>0</v>
      </c>
      <c r="H49" s="5">
        <v>15</v>
      </c>
      <c r="I49" s="5">
        <v>0</v>
      </c>
      <c r="J49" s="5">
        <v>0</v>
      </c>
      <c r="K49" s="5">
        <f t="shared" si="2"/>
        <v>15</v>
      </c>
      <c r="L49" s="6">
        <v>0</v>
      </c>
      <c r="M49" s="5">
        <v>0</v>
      </c>
      <c r="N49" s="5">
        <v>0</v>
      </c>
      <c r="O49" s="6">
        <v>15</v>
      </c>
      <c r="P49" s="27">
        <f t="shared" si="9"/>
        <v>15</v>
      </c>
      <c r="Q49" s="15" t="s">
        <v>34</v>
      </c>
      <c r="R49" s="15" t="s">
        <v>34</v>
      </c>
      <c r="S49" s="15" t="s">
        <v>109</v>
      </c>
      <c r="T49" s="15" t="s">
        <v>109</v>
      </c>
    </row>
    <row r="50" spans="2:20" ht="21" customHeight="1" x14ac:dyDescent="0.25">
      <c r="B50" s="26" t="s">
        <v>20</v>
      </c>
      <c r="C50" s="27" t="s">
        <v>96</v>
      </c>
      <c r="D50" s="5">
        <v>15</v>
      </c>
      <c r="E50" s="5">
        <v>35</v>
      </c>
      <c r="F50" s="27">
        <f t="shared" si="7"/>
        <v>50</v>
      </c>
      <c r="G50" s="5">
        <v>0</v>
      </c>
      <c r="H50" s="5">
        <v>45</v>
      </c>
      <c r="I50" s="5">
        <v>5</v>
      </c>
      <c r="J50" s="5">
        <v>0</v>
      </c>
      <c r="K50" s="5">
        <f t="shared" si="2"/>
        <v>50</v>
      </c>
      <c r="L50" s="6">
        <v>5</v>
      </c>
      <c r="M50" s="5">
        <v>0</v>
      </c>
      <c r="N50" s="5">
        <v>0</v>
      </c>
      <c r="O50" s="6">
        <v>45</v>
      </c>
      <c r="P50" s="27">
        <f t="shared" si="9"/>
        <v>50</v>
      </c>
      <c r="Q50" s="15" t="s">
        <v>34</v>
      </c>
      <c r="R50" s="15" t="s">
        <v>108</v>
      </c>
      <c r="S50" s="15" t="s">
        <v>110</v>
      </c>
      <c r="T50" s="15" t="s">
        <v>110</v>
      </c>
    </row>
    <row r="51" spans="2:20" ht="21" customHeight="1" x14ac:dyDescent="0.25">
      <c r="B51" s="26" t="s">
        <v>20</v>
      </c>
      <c r="C51" s="27" t="s">
        <v>52</v>
      </c>
      <c r="D51" s="5">
        <v>5</v>
      </c>
      <c r="E51" s="5">
        <v>7</v>
      </c>
      <c r="F51" s="27">
        <f t="shared" si="7"/>
        <v>12</v>
      </c>
      <c r="G51" s="5">
        <v>0</v>
      </c>
      <c r="H51" s="5">
        <v>12</v>
      </c>
      <c r="I51" s="5">
        <v>0</v>
      </c>
      <c r="J51" s="5">
        <v>0</v>
      </c>
      <c r="K51" s="5">
        <f t="shared" si="2"/>
        <v>12</v>
      </c>
      <c r="L51" s="6">
        <v>0</v>
      </c>
      <c r="M51" s="5">
        <v>0</v>
      </c>
      <c r="N51" s="5">
        <v>0</v>
      </c>
      <c r="O51" s="6">
        <v>12</v>
      </c>
      <c r="P51" s="27">
        <f t="shared" si="9"/>
        <v>12</v>
      </c>
      <c r="Q51" s="15" t="s">
        <v>34</v>
      </c>
      <c r="R51" s="15" t="s">
        <v>34</v>
      </c>
      <c r="S51" s="15" t="s">
        <v>111</v>
      </c>
      <c r="T51" s="15" t="s">
        <v>136</v>
      </c>
    </row>
    <row r="52" spans="2:20" ht="21" customHeight="1" x14ac:dyDescent="0.25">
      <c r="B52" s="26" t="s">
        <v>20</v>
      </c>
      <c r="C52" s="27" t="s">
        <v>52</v>
      </c>
      <c r="D52" s="5">
        <v>6</v>
      </c>
      <c r="E52" s="5">
        <v>14</v>
      </c>
      <c r="F52" s="27">
        <f t="shared" si="7"/>
        <v>20</v>
      </c>
      <c r="G52" s="5">
        <v>0</v>
      </c>
      <c r="H52" s="5">
        <v>20</v>
      </c>
      <c r="I52" s="5">
        <v>0</v>
      </c>
      <c r="J52" s="5">
        <v>0</v>
      </c>
      <c r="K52" s="5">
        <f t="shared" si="2"/>
        <v>20</v>
      </c>
      <c r="L52" s="6">
        <v>0</v>
      </c>
      <c r="M52" s="5">
        <v>0</v>
      </c>
      <c r="N52" s="5">
        <v>0</v>
      </c>
      <c r="O52" s="6">
        <v>20</v>
      </c>
      <c r="P52" s="27">
        <f t="shared" si="9"/>
        <v>20</v>
      </c>
      <c r="Q52" s="15" t="s">
        <v>42</v>
      </c>
      <c r="R52" s="15" t="s">
        <v>42</v>
      </c>
      <c r="S52" s="15" t="s">
        <v>43</v>
      </c>
      <c r="T52" s="15" t="s">
        <v>43</v>
      </c>
    </row>
    <row r="53" spans="2:20" ht="21" customHeight="1" x14ac:dyDescent="0.25">
      <c r="B53" s="26" t="s">
        <v>20</v>
      </c>
      <c r="C53" s="27" t="s">
        <v>146</v>
      </c>
      <c r="D53" s="5">
        <v>2</v>
      </c>
      <c r="E53" s="5">
        <v>13</v>
      </c>
      <c r="F53" s="27">
        <f t="shared" si="7"/>
        <v>15</v>
      </c>
      <c r="G53" s="5">
        <v>0</v>
      </c>
      <c r="H53" s="5">
        <v>15</v>
      </c>
      <c r="I53" s="5">
        <v>0</v>
      </c>
      <c r="J53" s="5">
        <v>0</v>
      </c>
      <c r="K53" s="5">
        <f t="shared" si="2"/>
        <v>15</v>
      </c>
      <c r="L53" s="6">
        <v>15</v>
      </c>
      <c r="M53" s="5">
        <v>0</v>
      </c>
      <c r="N53" s="5">
        <v>0</v>
      </c>
      <c r="O53" s="6">
        <v>0</v>
      </c>
      <c r="P53" s="27">
        <f t="shared" si="9"/>
        <v>15</v>
      </c>
      <c r="Q53" s="15" t="s">
        <v>42</v>
      </c>
      <c r="R53" s="15" t="s">
        <v>36</v>
      </c>
      <c r="S53" s="15" t="s">
        <v>56</v>
      </c>
      <c r="T53" s="15" t="s">
        <v>56</v>
      </c>
    </row>
    <row r="54" spans="2:20" ht="31.5" customHeight="1" x14ac:dyDescent="0.25">
      <c r="B54" s="26" t="s">
        <v>20</v>
      </c>
      <c r="C54" s="27" t="s">
        <v>52</v>
      </c>
      <c r="D54" s="5">
        <v>5</v>
      </c>
      <c r="E54" s="5">
        <v>9</v>
      </c>
      <c r="F54" s="27">
        <f t="shared" si="7"/>
        <v>14</v>
      </c>
      <c r="G54" s="5">
        <v>0</v>
      </c>
      <c r="H54" s="5">
        <v>14</v>
      </c>
      <c r="I54" s="5">
        <v>0</v>
      </c>
      <c r="J54" s="5">
        <v>0</v>
      </c>
      <c r="K54" s="5">
        <f t="shared" si="2"/>
        <v>14</v>
      </c>
      <c r="L54" s="6">
        <v>14</v>
      </c>
      <c r="M54" s="5">
        <v>0</v>
      </c>
      <c r="N54" s="5">
        <v>0</v>
      </c>
      <c r="O54" s="6">
        <v>0</v>
      </c>
      <c r="P54" s="27">
        <f t="shared" si="9"/>
        <v>14</v>
      </c>
      <c r="Q54" s="15" t="s">
        <v>42</v>
      </c>
      <c r="R54" s="15" t="s">
        <v>36</v>
      </c>
      <c r="S54" s="15" t="s">
        <v>112</v>
      </c>
      <c r="T54" s="15" t="s">
        <v>112</v>
      </c>
    </row>
    <row r="55" spans="2:20" ht="21" customHeight="1" x14ac:dyDescent="0.25">
      <c r="B55" s="26" t="s">
        <v>20</v>
      </c>
      <c r="C55" s="27" t="s">
        <v>52</v>
      </c>
      <c r="D55" s="5">
        <v>1</v>
      </c>
      <c r="E55" s="5">
        <v>11</v>
      </c>
      <c r="F55" s="27">
        <f t="shared" si="7"/>
        <v>12</v>
      </c>
      <c r="G55" s="5">
        <v>0</v>
      </c>
      <c r="H55" s="5">
        <v>12</v>
      </c>
      <c r="I55" s="5">
        <v>0</v>
      </c>
      <c r="J55" s="5">
        <v>0</v>
      </c>
      <c r="K55" s="5">
        <f t="shared" si="2"/>
        <v>12</v>
      </c>
      <c r="L55" s="6">
        <v>12</v>
      </c>
      <c r="M55" s="5">
        <v>0</v>
      </c>
      <c r="N55" s="5">
        <v>0</v>
      </c>
      <c r="O55" s="6">
        <v>0</v>
      </c>
      <c r="P55" s="27">
        <f t="shared" si="9"/>
        <v>12</v>
      </c>
      <c r="Q55" s="15" t="s">
        <v>42</v>
      </c>
      <c r="R55" s="15" t="s">
        <v>36</v>
      </c>
      <c r="S55" s="15" t="s">
        <v>55</v>
      </c>
      <c r="T55" s="15" t="s">
        <v>55</v>
      </c>
    </row>
    <row r="56" spans="2:20" ht="21" customHeight="1" x14ac:dyDescent="0.25">
      <c r="B56" s="26" t="s">
        <v>20</v>
      </c>
      <c r="C56" s="27" t="s">
        <v>52</v>
      </c>
      <c r="D56" s="5">
        <v>24</v>
      </c>
      <c r="E56" s="5">
        <v>20</v>
      </c>
      <c r="F56" s="27">
        <f t="shared" si="7"/>
        <v>44</v>
      </c>
      <c r="G56" s="5">
        <v>0</v>
      </c>
      <c r="H56" s="5">
        <v>44</v>
      </c>
      <c r="I56" s="5">
        <v>0</v>
      </c>
      <c r="J56" s="5">
        <v>0</v>
      </c>
      <c r="K56" s="5">
        <f t="shared" si="2"/>
        <v>44</v>
      </c>
      <c r="L56" s="6">
        <v>0</v>
      </c>
      <c r="M56" s="5">
        <v>0</v>
      </c>
      <c r="N56" s="5">
        <v>0</v>
      </c>
      <c r="O56" s="6">
        <v>44</v>
      </c>
      <c r="P56" s="27">
        <f t="shared" si="9"/>
        <v>44</v>
      </c>
      <c r="Q56" s="15" t="s">
        <v>42</v>
      </c>
      <c r="R56" s="15" t="s">
        <v>42</v>
      </c>
      <c r="S56" s="15" t="s">
        <v>47</v>
      </c>
      <c r="T56" s="15" t="s">
        <v>47</v>
      </c>
    </row>
    <row r="57" spans="2:20" ht="21" customHeight="1" x14ac:dyDescent="0.25">
      <c r="B57" s="26" t="s">
        <v>20</v>
      </c>
      <c r="C57" s="27" t="s">
        <v>51</v>
      </c>
      <c r="D57" s="5">
        <v>3</v>
      </c>
      <c r="E57" s="5">
        <v>16</v>
      </c>
      <c r="F57" s="27">
        <f t="shared" si="7"/>
        <v>19</v>
      </c>
      <c r="G57" s="5">
        <v>0</v>
      </c>
      <c r="H57" s="5">
        <v>19</v>
      </c>
      <c r="I57" s="5">
        <v>0</v>
      </c>
      <c r="J57" s="5">
        <v>0</v>
      </c>
      <c r="K57" s="5">
        <f t="shared" si="2"/>
        <v>19</v>
      </c>
      <c r="L57" s="6">
        <v>0</v>
      </c>
      <c r="M57" s="5">
        <v>0</v>
      </c>
      <c r="N57" s="5">
        <v>0</v>
      </c>
      <c r="O57" s="6">
        <v>19</v>
      </c>
      <c r="P57" s="27">
        <f t="shared" si="9"/>
        <v>19</v>
      </c>
      <c r="Q57" s="15" t="s">
        <v>42</v>
      </c>
      <c r="R57" s="15" t="s">
        <v>113</v>
      </c>
      <c r="S57" s="15" t="s">
        <v>114</v>
      </c>
      <c r="T57" s="15" t="s">
        <v>114</v>
      </c>
    </row>
    <row r="58" spans="2:20" ht="21" customHeight="1" x14ac:dyDescent="0.25">
      <c r="B58" s="26" t="s">
        <v>20</v>
      </c>
      <c r="C58" s="27" t="s">
        <v>51</v>
      </c>
      <c r="D58" s="5">
        <v>6</v>
      </c>
      <c r="E58" s="5">
        <v>2</v>
      </c>
      <c r="F58" s="27">
        <f t="shared" si="7"/>
        <v>8</v>
      </c>
      <c r="G58" s="5">
        <v>0</v>
      </c>
      <c r="H58" s="5">
        <v>8</v>
      </c>
      <c r="I58" s="5">
        <v>0</v>
      </c>
      <c r="J58" s="5">
        <v>0</v>
      </c>
      <c r="K58" s="5">
        <f t="shared" si="2"/>
        <v>8</v>
      </c>
      <c r="L58" s="6">
        <v>0</v>
      </c>
      <c r="M58" s="5">
        <v>0</v>
      </c>
      <c r="N58" s="5">
        <v>0</v>
      </c>
      <c r="O58" s="6">
        <v>8</v>
      </c>
      <c r="P58" s="27">
        <f t="shared" si="9"/>
        <v>8</v>
      </c>
      <c r="Q58" s="15" t="s">
        <v>147</v>
      </c>
      <c r="R58" s="15" t="s">
        <v>115</v>
      </c>
      <c r="S58" s="15" t="s">
        <v>115</v>
      </c>
      <c r="T58" s="15" t="s">
        <v>115</v>
      </c>
    </row>
    <row r="59" spans="2:20" ht="21" customHeight="1" x14ac:dyDescent="0.25">
      <c r="B59" s="26" t="s">
        <v>20</v>
      </c>
      <c r="C59" s="27" t="s">
        <v>51</v>
      </c>
      <c r="D59" s="5">
        <v>5</v>
      </c>
      <c r="E59" s="5">
        <v>13</v>
      </c>
      <c r="F59" s="27">
        <f t="shared" si="7"/>
        <v>18</v>
      </c>
      <c r="G59" s="5">
        <v>0</v>
      </c>
      <c r="H59" s="5">
        <v>18</v>
      </c>
      <c r="I59" s="5">
        <v>0</v>
      </c>
      <c r="J59" s="5">
        <v>0</v>
      </c>
      <c r="K59" s="5">
        <f t="shared" si="2"/>
        <v>18</v>
      </c>
      <c r="L59" s="6">
        <v>0</v>
      </c>
      <c r="M59" s="5">
        <v>0</v>
      </c>
      <c r="N59" s="5">
        <v>0</v>
      </c>
      <c r="O59" s="6">
        <v>18</v>
      </c>
      <c r="P59" s="27">
        <f t="shared" si="9"/>
        <v>18</v>
      </c>
      <c r="Q59" s="15" t="s">
        <v>25</v>
      </c>
      <c r="R59" s="15" t="s">
        <v>26</v>
      </c>
      <c r="S59" s="15" t="s">
        <v>48</v>
      </c>
      <c r="T59" s="15" t="s">
        <v>48</v>
      </c>
    </row>
    <row r="60" spans="2:20" ht="21" customHeight="1" x14ac:dyDescent="0.25">
      <c r="B60" s="26" t="s">
        <v>20</v>
      </c>
      <c r="C60" s="27" t="s">
        <v>51</v>
      </c>
      <c r="D60" s="5">
        <v>3</v>
      </c>
      <c r="E60" s="5">
        <v>8</v>
      </c>
      <c r="F60" s="27">
        <f t="shared" si="7"/>
        <v>11</v>
      </c>
      <c r="G60" s="5">
        <v>0</v>
      </c>
      <c r="H60" s="5">
        <v>11</v>
      </c>
      <c r="I60" s="5">
        <v>0</v>
      </c>
      <c r="J60" s="5">
        <v>0</v>
      </c>
      <c r="K60" s="5">
        <f t="shared" si="2"/>
        <v>11</v>
      </c>
      <c r="L60" s="6">
        <v>0</v>
      </c>
      <c r="M60" s="5">
        <v>0</v>
      </c>
      <c r="N60" s="5">
        <v>0</v>
      </c>
      <c r="O60" s="6">
        <v>11</v>
      </c>
      <c r="P60" s="27">
        <f t="shared" si="9"/>
        <v>11</v>
      </c>
      <c r="Q60" s="15" t="s">
        <v>25</v>
      </c>
      <c r="R60" s="15" t="s">
        <v>148</v>
      </c>
      <c r="S60" s="15" t="s">
        <v>116</v>
      </c>
      <c r="T60" s="15" t="s">
        <v>116</v>
      </c>
    </row>
    <row r="61" spans="2:20" ht="21" customHeight="1" x14ac:dyDescent="0.25">
      <c r="B61" s="26" t="s">
        <v>20</v>
      </c>
      <c r="C61" s="27" t="s">
        <v>97</v>
      </c>
      <c r="D61" s="5">
        <v>3</v>
      </c>
      <c r="E61" s="5">
        <v>12</v>
      </c>
      <c r="F61" s="27">
        <f t="shared" si="7"/>
        <v>15</v>
      </c>
      <c r="G61" s="5">
        <v>0</v>
      </c>
      <c r="H61" s="5">
        <v>15</v>
      </c>
      <c r="I61" s="5">
        <v>0</v>
      </c>
      <c r="J61" s="5">
        <v>0</v>
      </c>
      <c r="K61" s="5">
        <f t="shared" si="2"/>
        <v>15</v>
      </c>
      <c r="L61" s="6">
        <v>0</v>
      </c>
      <c r="M61" s="5">
        <v>0</v>
      </c>
      <c r="N61" s="5">
        <v>0</v>
      </c>
      <c r="O61" s="6">
        <v>15</v>
      </c>
      <c r="P61" s="27">
        <f t="shared" si="9"/>
        <v>15</v>
      </c>
      <c r="Q61" s="15" t="s">
        <v>25</v>
      </c>
      <c r="R61" s="15" t="s">
        <v>31</v>
      </c>
      <c r="S61" s="15" t="s">
        <v>117</v>
      </c>
      <c r="T61" s="15" t="s">
        <v>117</v>
      </c>
    </row>
    <row r="62" spans="2:20" ht="21" customHeight="1" x14ac:dyDescent="0.25">
      <c r="B62" s="26" t="s">
        <v>20</v>
      </c>
      <c r="C62" s="27" t="s">
        <v>52</v>
      </c>
      <c r="D62" s="5">
        <v>11</v>
      </c>
      <c r="E62" s="5">
        <v>4</v>
      </c>
      <c r="F62" s="27">
        <f t="shared" si="7"/>
        <v>15</v>
      </c>
      <c r="G62" s="5">
        <v>0</v>
      </c>
      <c r="H62" s="5">
        <v>15</v>
      </c>
      <c r="I62" s="5">
        <v>0</v>
      </c>
      <c r="J62" s="5">
        <v>0</v>
      </c>
      <c r="K62" s="5">
        <f t="shared" si="2"/>
        <v>15</v>
      </c>
      <c r="L62" s="6">
        <v>0</v>
      </c>
      <c r="M62" s="5">
        <v>0</v>
      </c>
      <c r="N62" s="5">
        <v>0</v>
      </c>
      <c r="O62" s="6">
        <v>15</v>
      </c>
      <c r="P62" s="27">
        <f t="shared" si="9"/>
        <v>15</v>
      </c>
      <c r="Q62" s="15" t="s">
        <v>63</v>
      </c>
      <c r="R62" s="15" t="s">
        <v>105</v>
      </c>
      <c r="S62" s="15" t="s">
        <v>106</v>
      </c>
      <c r="T62" s="15" t="s">
        <v>106</v>
      </c>
    </row>
    <row r="63" spans="2:20" ht="21" customHeight="1" x14ac:dyDescent="0.25">
      <c r="B63" s="26" t="s">
        <v>20</v>
      </c>
      <c r="C63" s="27" t="s">
        <v>96</v>
      </c>
      <c r="D63" s="5">
        <v>1</v>
      </c>
      <c r="E63" s="5">
        <v>20</v>
      </c>
      <c r="F63" s="27">
        <f t="shared" si="7"/>
        <v>21</v>
      </c>
      <c r="G63" s="5">
        <v>4</v>
      </c>
      <c r="H63" s="5">
        <v>13</v>
      </c>
      <c r="I63" s="5">
        <v>4</v>
      </c>
      <c r="J63" s="5">
        <v>0</v>
      </c>
      <c r="K63" s="5">
        <f t="shared" si="2"/>
        <v>21</v>
      </c>
      <c r="L63" s="6">
        <v>0</v>
      </c>
      <c r="M63" s="5">
        <v>0</v>
      </c>
      <c r="N63" s="5">
        <v>0</v>
      </c>
      <c r="O63" s="6">
        <v>21</v>
      </c>
      <c r="P63" s="27">
        <f t="shared" si="9"/>
        <v>21</v>
      </c>
      <c r="Q63" s="15" t="s">
        <v>34</v>
      </c>
      <c r="R63" s="15" t="s">
        <v>118</v>
      </c>
      <c r="S63" s="15" t="s">
        <v>119</v>
      </c>
      <c r="T63" s="15" t="s">
        <v>119</v>
      </c>
    </row>
    <row r="64" spans="2:20" ht="21" customHeight="1" x14ac:dyDescent="0.25">
      <c r="B64" s="26" t="s">
        <v>20</v>
      </c>
      <c r="C64" s="27" t="s">
        <v>51</v>
      </c>
      <c r="D64" s="5">
        <v>4</v>
      </c>
      <c r="E64" s="5">
        <v>10</v>
      </c>
      <c r="F64" s="27">
        <f t="shared" si="7"/>
        <v>14</v>
      </c>
      <c r="G64" s="5">
        <v>0</v>
      </c>
      <c r="H64" s="5">
        <v>14</v>
      </c>
      <c r="I64" s="5">
        <v>0</v>
      </c>
      <c r="J64" s="5">
        <v>0</v>
      </c>
      <c r="K64" s="5">
        <f t="shared" si="2"/>
        <v>14</v>
      </c>
      <c r="L64" s="6">
        <v>0</v>
      </c>
      <c r="M64" s="5">
        <v>0</v>
      </c>
      <c r="N64" s="5">
        <v>0</v>
      </c>
      <c r="O64" s="6">
        <v>14</v>
      </c>
      <c r="P64" s="27">
        <f t="shared" si="9"/>
        <v>14</v>
      </c>
      <c r="Q64" s="15" t="s">
        <v>25</v>
      </c>
      <c r="R64" s="15" t="s">
        <v>120</v>
      </c>
      <c r="S64" s="15" t="s">
        <v>149</v>
      </c>
      <c r="T64" s="15" t="s">
        <v>149</v>
      </c>
    </row>
    <row r="65" spans="2:20" ht="35.25" customHeight="1" x14ac:dyDescent="0.25">
      <c r="B65" s="26" t="s">
        <v>50</v>
      </c>
      <c r="C65" s="27" t="s">
        <v>51</v>
      </c>
      <c r="D65" s="5">
        <v>10</v>
      </c>
      <c r="E65" s="5">
        <v>15</v>
      </c>
      <c r="F65" s="27">
        <f t="shared" si="7"/>
        <v>25</v>
      </c>
      <c r="G65" s="5">
        <v>0</v>
      </c>
      <c r="H65" s="5">
        <v>25</v>
      </c>
      <c r="I65" s="5">
        <v>0</v>
      </c>
      <c r="J65" s="5">
        <v>0</v>
      </c>
      <c r="K65" s="5">
        <f t="shared" si="2"/>
        <v>25</v>
      </c>
      <c r="L65" s="6">
        <v>25</v>
      </c>
      <c r="M65" s="5">
        <v>0</v>
      </c>
      <c r="N65" s="5">
        <v>0</v>
      </c>
      <c r="O65" s="6">
        <v>0</v>
      </c>
      <c r="P65" s="27">
        <f t="shared" si="9"/>
        <v>25</v>
      </c>
      <c r="Q65" s="15" t="s">
        <v>25</v>
      </c>
      <c r="R65" s="15" t="s">
        <v>31</v>
      </c>
      <c r="S65" s="15" t="s">
        <v>121</v>
      </c>
      <c r="T65" s="15" t="s">
        <v>121</v>
      </c>
    </row>
    <row r="66" spans="2:20" ht="21" customHeight="1" x14ac:dyDescent="0.25">
      <c r="B66" s="26" t="s">
        <v>20</v>
      </c>
      <c r="C66" s="27" t="s">
        <v>51</v>
      </c>
      <c r="D66" s="5">
        <v>7</v>
      </c>
      <c r="E66" s="5">
        <v>13</v>
      </c>
      <c r="F66" s="27">
        <f t="shared" si="7"/>
        <v>20</v>
      </c>
      <c r="G66" s="5">
        <v>0</v>
      </c>
      <c r="H66" s="5">
        <v>20</v>
      </c>
      <c r="I66" s="5">
        <v>0</v>
      </c>
      <c r="J66" s="5">
        <v>0</v>
      </c>
      <c r="K66" s="5">
        <f t="shared" si="2"/>
        <v>20</v>
      </c>
      <c r="L66" s="6">
        <v>0</v>
      </c>
      <c r="M66" s="5">
        <v>0</v>
      </c>
      <c r="N66" s="5">
        <v>0</v>
      </c>
      <c r="O66" s="6">
        <v>20</v>
      </c>
      <c r="P66" s="27">
        <f t="shared" si="9"/>
        <v>20</v>
      </c>
      <c r="Q66" s="15" t="s">
        <v>25</v>
      </c>
      <c r="R66" s="15" t="s">
        <v>26</v>
      </c>
      <c r="S66" s="15" t="s">
        <v>122</v>
      </c>
      <c r="T66" s="15" t="s">
        <v>122</v>
      </c>
    </row>
    <row r="67" spans="2:20" x14ac:dyDescent="0.25">
      <c r="B67" s="26" t="s">
        <v>20</v>
      </c>
      <c r="C67" s="27" t="s">
        <v>52</v>
      </c>
      <c r="D67" s="5">
        <v>6</v>
      </c>
      <c r="E67" s="5">
        <v>9</v>
      </c>
      <c r="F67" s="27">
        <f t="shared" si="7"/>
        <v>15</v>
      </c>
      <c r="G67" s="5">
        <v>0</v>
      </c>
      <c r="H67" s="5">
        <v>15</v>
      </c>
      <c r="I67" s="5">
        <v>0</v>
      </c>
      <c r="J67" s="5">
        <v>0</v>
      </c>
      <c r="K67" s="5">
        <f t="shared" si="2"/>
        <v>15</v>
      </c>
      <c r="L67" s="6">
        <v>0</v>
      </c>
      <c r="M67" s="5">
        <v>0</v>
      </c>
      <c r="N67" s="5">
        <v>0</v>
      </c>
      <c r="O67" s="6">
        <v>15</v>
      </c>
      <c r="P67" s="27">
        <f t="shared" si="9"/>
        <v>15</v>
      </c>
      <c r="Q67" s="15" t="s">
        <v>25</v>
      </c>
      <c r="R67" s="15" t="s">
        <v>25</v>
      </c>
      <c r="S67" s="15" t="s">
        <v>123</v>
      </c>
      <c r="T67" s="15" t="s">
        <v>123</v>
      </c>
    </row>
    <row r="68" spans="2:20" ht="21" customHeight="1" x14ac:dyDescent="0.25">
      <c r="B68" s="26" t="s">
        <v>20</v>
      </c>
      <c r="C68" s="27" t="s">
        <v>52</v>
      </c>
      <c r="D68" s="5">
        <v>0</v>
      </c>
      <c r="E68" s="5">
        <v>16</v>
      </c>
      <c r="F68" s="27">
        <f t="shared" si="7"/>
        <v>16</v>
      </c>
      <c r="G68" s="5">
        <v>0</v>
      </c>
      <c r="H68" s="5">
        <v>16</v>
      </c>
      <c r="I68" s="5">
        <v>0</v>
      </c>
      <c r="J68" s="5">
        <v>0</v>
      </c>
      <c r="K68" s="5">
        <f t="shared" si="2"/>
        <v>16</v>
      </c>
      <c r="L68" s="6">
        <v>16</v>
      </c>
      <c r="M68" s="5">
        <v>0</v>
      </c>
      <c r="N68" s="5">
        <v>0</v>
      </c>
      <c r="O68" s="6">
        <v>0</v>
      </c>
      <c r="P68" s="27">
        <f t="shared" si="9"/>
        <v>16</v>
      </c>
      <c r="Q68" s="15" t="s">
        <v>147</v>
      </c>
      <c r="R68" s="15" t="s">
        <v>147</v>
      </c>
      <c r="S68" s="15" t="s">
        <v>38</v>
      </c>
      <c r="T68" s="15" t="s">
        <v>137</v>
      </c>
    </row>
    <row r="69" spans="2:20" ht="21" customHeight="1" x14ac:dyDescent="0.25">
      <c r="B69" s="26" t="s">
        <v>20</v>
      </c>
      <c r="C69" s="27" t="s">
        <v>51</v>
      </c>
      <c r="D69" s="5">
        <v>0</v>
      </c>
      <c r="E69" s="5">
        <v>8</v>
      </c>
      <c r="F69" s="27">
        <f t="shared" si="7"/>
        <v>8</v>
      </c>
      <c r="G69" s="5">
        <v>0</v>
      </c>
      <c r="H69" s="5">
        <v>8</v>
      </c>
      <c r="I69" s="5">
        <v>0</v>
      </c>
      <c r="J69" s="5">
        <v>0</v>
      </c>
      <c r="K69" s="5">
        <f t="shared" si="2"/>
        <v>8</v>
      </c>
      <c r="L69" s="6">
        <v>8</v>
      </c>
      <c r="M69" s="5">
        <v>0</v>
      </c>
      <c r="N69" s="5">
        <v>0</v>
      </c>
      <c r="O69" s="6">
        <v>0</v>
      </c>
      <c r="P69" s="27">
        <f t="shared" si="9"/>
        <v>8</v>
      </c>
      <c r="Q69" s="15" t="s">
        <v>147</v>
      </c>
      <c r="R69" s="15" t="s">
        <v>124</v>
      </c>
      <c r="S69" s="15" t="s">
        <v>125</v>
      </c>
      <c r="T69" s="15" t="s">
        <v>125</v>
      </c>
    </row>
    <row r="70" spans="2:20" ht="21" customHeight="1" x14ac:dyDescent="0.25">
      <c r="B70" s="26" t="s">
        <v>20</v>
      </c>
      <c r="C70" s="27" t="s">
        <v>97</v>
      </c>
      <c r="D70" s="5">
        <v>15</v>
      </c>
      <c r="E70" s="5">
        <v>3</v>
      </c>
      <c r="F70" s="27">
        <f t="shared" si="7"/>
        <v>18</v>
      </c>
      <c r="G70" s="5">
        <v>0</v>
      </c>
      <c r="H70" s="5">
        <v>18</v>
      </c>
      <c r="I70" s="5">
        <v>0</v>
      </c>
      <c r="J70" s="5">
        <v>0</v>
      </c>
      <c r="K70" s="5">
        <f t="shared" si="2"/>
        <v>18</v>
      </c>
      <c r="L70" s="6">
        <v>18</v>
      </c>
      <c r="M70" s="5">
        <v>0</v>
      </c>
      <c r="N70" s="5">
        <v>0</v>
      </c>
      <c r="O70" s="6">
        <v>0</v>
      </c>
      <c r="P70" s="27">
        <f t="shared" si="9"/>
        <v>18</v>
      </c>
      <c r="Q70" s="15" t="s">
        <v>147</v>
      </c>
      <c r="R70" s="15" t="s">
        <v>126</v>
      </c>
      <c r="S70" s="15" t="s">
        <v>127</v>
      </c>
      <c r="T70" s="15" t="s">
        <v>127</v>
      </c>
    </row>
    <row r="71" spans="2:20" ht="21" customHeight="1" x14ac:dyDescent="0.25">
      <c r="B71" s="26" t="s">
        <v>20</v>
      </c>
      <c r="C71" s="27" t="s">
        <v>51</v>
      </c>
      <c r="D71" s="5">
        <v>13</v>
      </c>
      <c r="E71" s="5">
        <v>8</v>
      </c>
      <c r="F71" s="27">
        <f t="shared" si="7"/>
        <v>21</v>
      </c>
      <c r="G71" s="5">
        <v>0</v>
      </c>
      <c r="H71" s="5">
        <v>21</v>
      </c>
      <c r="I71" s="5">
        <v>0</v>
      </c>
      <c r="J71" s="5">
        <v>0</v>
      </c>
      <c r="K71" s="5">
        <f t="shared" si="2"/>
        <v>21</v>
      </c>
      <c r="L71" s="6">
        <v>0</v>
      </c>
      <c r="M71" s="5">
        <v>0</v>
      </c>
      <c r="N71" s="5">
        <v>0</v>
      </c>
      <c r="O71" s="6">
        <v>21</v>
      </c>
      <c r="P71" s="27">
        <f t="shared" si="9"/>
        <v>21</v>
      </c>
      <c r="Q71" s="15" t="s">
        <v>147</v>
      </c>
      <c r="R71" s="15" t="s">
        <v>115</v>
      </c>
      <c r="S71" s="15" t="s">
        <v>115</v>
      </c>
      <c r="T71" s="15" t="s">
        <v>115</v>
      </c>
    </row>
    <row r="72" spans="2:20" ht="21" customHeight="1" x14ac:dyDescent="0.25">
      <c r="B72" s="26" t="s">
        <v>20</v>
      </c>
      <c r="C72" s="27" t="s">
        <v>51</v>
      </c>
      <c r="D72" s="5">
        <v>4</v>
      </c>
      <c r="E72" s="5">
        <v>11</v>
      </c>
      <c r="F72" s="27">
        <f t="shared" si="7"/>
        <v>15</v>
      </c>
      <c r="G72" s="5">
        <v>0</v>
      </c>
      <c r="H72" s="5">
        <v>15</v>
      </c>
      <c r="I72" s="5">
        <v>0</v>
      </c>
      <c r="J72" s="5">
        <v>0</v>
      </c>
      <c r="K72" s="5">
        <f t="shared" si="2"/>
        <v>15</v>
      </c>
      <c r="L72" s="6">
        <v>0</v>
      </c>
      <c r="M72" s="5">
        <v>0</v>
      </c>
      <c r="N72" s="5">
        <v>0</v>
      </c>
      <c r="O72" s="6">
        <v>15</v>
      </c>
      <c r="P72" s="27">
        <f t="shared" si="9"/>
        <v>15</v>
      </c>
      <c r="Q72" s="15" t="s">
        <v>44</v>
      </c>
      <c r="R72" s="15" t="s">
        <v>45</v>
      </c>
      <c r="S72" s="15" t="s">
        <v>128</v>
      </c>
      <c r="T72" s="15" t="s">
        <v>128</v>
      </c>
    </row>
    <row r="73" spans="2:20" ht="21" customHeight="1" x14ac:dyDescent="0.25">
      <c r="B73" s="26" t="s">
        <v>20</v>
      </c>
      <c r="C73" s="27" t="s">
        <v>51</v>
      </c>
      <c r="D73" s="5">
        <v>3</v>
      </c>
      <c r="E73" s="5">
        <v>4</v>
      </c>
      <c r="F73" s="27">
        <f t="shared" si="7"/>
        <v>7</v>
      </c>
      <c r="G73" s="5">
        <v>0</v>
      </c>
      <c r="H73" s="5">
        <v>7</v>
      </c>
      <c r="I73" s="5">
        <v>0</v>
      </c>
      <c r="J73" s="5">
        <v>0</v>
      </c>
      <c r="K73" s="5">
        <f t="shared" si="2"/>
        <v>7</v>
      </c>
      <c r="L73" s="6">
        <v>0</v>
      </c>
      <c r="M73" s="5">
        <v>0</v>
      </c>
      <c r="N73" s="5">
        <v>0</v>
      </c>
      <c r="O73" s="6">
        <v>7</v>
      </c>
      <c r="P73" s="27">
        <f t="shared" si="9"/>
        <v>7</v>
      </c>
      <c r="Q73" s="15" t="s">
        <v>44</v>
      </c>
      <c r="R73" s="15" t="s">
        <v>129</v>
      </c>
      <c r="S73" s="15" t="s">
        <v>130</v>
      </c>
      <c r="T73" s="15" t="s">
        <v>130</v>
      </c>
    </row>
    <row r="74" spans="2:20" ht="21" customHeight="1" x14ac:dyDescent="0.25">
      <c r="B74" s="26" t="s">
        <v>20</v>
      </c>
      <c r="C74" s="27" t="s">
        <v>51</v>
      </c>
      <c r="D74" s="5">
        <v>5</v>
      </c>
      <c r="E74" s="5">
        <v>10</v>
      </c>
      <c r="F74" s="27">
        <f t="shared" si="7"/>
        <v>15</v>
      </c>
      <c r="G74" s="5">
        <v>0</v>
      </c>
      <c r="H74" s="5">
        <v>15</v>
      </c>
      <c r="I74" s="5">
        <v>0</v>
      </c>
      <c r="J74" s="5">
        <v>0</v>
      </c>
      <c r="K74" s="5">
        <f t="shared" si="2"/>
        <v>15</v>
      </c>
      <c r="L74" s="6">
        <v>0</v>
      </c>
      <c r="M74" s="5">
        <v>0</v>
      </c>
      <c r="N74" s="5">
        <v>0</v>
      </c>
      <c r="O74" s="6">
        <v>15</v>
      </c>
      <c r="P74" s="27">
        <f t="shared" si="9"/>
        <v>15</v>
      </c>
      <c r="Q74" s="15" t="s">
        <v>44</v>
      </c>
      <c r="R74" s="15" t="s">
        <v>45</v>
      </c>
      <c r="S74" s="15" t="s">
        <v>131</v>
      </c>
      <c r="T74" s="15" t="s">
        <v>131</v>
      </c>
    </row>
    <row r="75" spans="2:20" ht="21" customHeight="1" x14ac:dyDescent="0.25">
      <c r="B75" s="26" t="s">
        <v>20</v>
      </c>
      <c r="C75" s="27" t="s">
        <v>51</v>
      </c>
      <c r="D75" s="5">
        <v>6</v>
      </c>
      <c r="E75" s="5">
        <v>9</v>
      </c>
      <c r="F75" s="27">
        <f t="shared" si="7"/>
        <v>15</v>
      </c>
      <c r="G75" s="5">
        <v>0</v>
      </c>
      <c r="H75" s="5">
        <v>15</v>
      </c>
      <c r="I75" s="5">
        <v>0</v>
      </c>
      <c r="J75" s="5">
        <v>0</v>
      </c>
      <c r="K75" s="5">
        <f t="shared" si="2"/>
        <v>15</v>
      </c>
      <c r="L75" s="6">
        <v>0</v>
      </c>
      <c r="M75" s="5">
        <v>0</v>
      </c>
      <c r="N75" s="5">
        <v>0</v>
      </c>
      <c r="O75" s="6">
        <v>15</v>
      </c>
      <c r="P75" s="27">
        <f t="shared" si="9"/>
        <v>15</v>
      </c>
      <c r="Q75" s="15" t="s">
        <v>44</v>
      </c>
      <c r="R75" s="15" t="s">
        <v>45</v>
      </c>
      <c r="S75" s="15" t="s">
        <v>142</v>
      </c>
      <c r="T75" s="15" t="s">
        <v>142</v>
      </c>
    </row>
    <row r="76" spans="2:20" ht="21" customHeight="1" x14ac:dyDescent="0.25">
      <c r="B76" s="26" t="s">
        <v>20</v>
      </c>
      <c r="C76" s="27" t="s">
        <v>51</v>
      </c>
      <c r="D76" s="5">
        <v>9</v>
      </c>
      <c r="E76" s="5">
        <v>20</v>
      </c>
      <c r="F76" s="27">
        <f t="shared" si="7"/>
        <v>29</v>
      </c>
      <c r="G76" s="5">
        <v>0</v>
      </c>
      <c r="H76" s="5">
        <v>29</v>
      </c>
      <c r="I76" s="5">
        <v>0</v>
      </c>
      <c r="J76" s="5">
        <v>0</v>
      </c>
      <c r="K76" s="5">
        <f t="shared" si="2"/>
        <v>29</v>
      </c>
      <c r="L76" s="6">
        <v>0</v>
      </c>
      <c r="M76" s="5">
        <v>0</v>
      </c>
      <c r="N76" s="5">
        <v>0</v>
      </c>
      <c r="O76" s="6">
        <v>29</v>
      </c>
      <c r="P76" s="27">
        <f t="shared" si="9"/>
        <v>29</v>
      </c>
      <c r="Q76" s="15" t="s">
        <v>44</v>
      </c>
      <c r="R76" s="15" t="s">
        <v>44</v>
      </c>
      <c r="S76" s="15" t="s">
        <v>132</v>
      </c>
      <c r="T76" s="15" t="s">
        <v>132</v>
      </c>
    </row>
    <row r="77" spans="2:20" ht="21" customHeight="1" x14ac:dyDescent="0.25">
      <c r="B77" s="26" t="s">
        <v>20</v>
      </c>
      <c r="C77" s="27" t="s">
        <v>51</v>
      </c>
      <c r="D77" s="5">
        <v>18</v>
      </c>
      <c r="E77" s="5">
        <v>12</v>
      </c>
      <c r="F77" s="27">
        <f t="shared" si="7"/>
        <v>30</v>
      </c>
      <c r="G77" s="5">
        <v>0</v>
      </c>
      <c r="H77" s="5">
        <v>30</v>
      </c>
      <c r="I77" s="5">
        <v>0</v>
      </c>
      <c r="J77" s="5">
        <v>0</v>
      </c>
      <c r="K77" s="5">
        <f t="shared" si="2"/>
        <v>30</v>
      </c>
      <c r="L77" s="6">
        <v>0</v>
      </c>
      <c r="M77" s="5">
        <v>0</v>
      </c>
      <c r="N77" s="5">
        <v>0</v>
      </c>
      <c r="O77" s="6">
        <v>30</v>
      </c>
      <c r="P77" s="27">
        <f t="shared" si="9"/>
        <v>30</v>
      </c>
      <c r="Q77" s="15" t="s">
        <v>44</v>
      </c>
      <c r="R77" s="15" t="s">
        <v>133</v>
      </c>
      <c r="S77" s="15" t="s">
        <v>84</v>
      </c>
      <c r="T77" s="15" t="s">
        <v>84</v>
      </c>
    </row>
    <row r="78" spans="2:20" ht="21" customHeight="1" x14ac:dyDescent="0.25">
      <c r="B78" s="26" t="s">
        <v>20</v>
      </c>
      <c r="C78" s="27" t="s">
        <v>51</v>
      </c>
      <c r="D78" s="5">
        <v>7</v>
      </c>
      <c r="E78" s="5">
        <v>8</v>
      </c>
      <c r="F78" s="27">
        <f t="shared" si="7"/>
        <v>15</v>
      </c>
      <c r="G78" s="5">
        <v>0</v>
      </c>
      <c r="H78" s="5">
        <v>15</v>
      </c>
      <c r="I78" s="5">
        <v>0</v>
      </c>
      <c r="J78" s="5">
        <v>0</v>
      </c>
      <c r="K78" s="5">
        <f t="shared" si="2"/>
        <v>15</v>
      </c>
      <c r="L78" s="6">
        <v>0</v>
      </c>
      <c r="M78" s="5">
        <v>0</v>
      </c>
      <c r="N78" s="5">
        <v>0</v>
      </c>
      <c r="O78" s="6">
        <v>15</v>
      </c>
      <c r="P78" s="27">
        <f t="shared" si="9"/>
        <v>15</v>
      </c>
      <c r="Q78" s="15" t="s">
        <v>28</v>
      </c>
      <c r="R78" s="15" t="s">
        <v>28</v>
      </c>
      <c r="S78" s="15" t="s">
        <v>33</v>
      </c>
      <c r="T78" s="15" t="s">
        <v>33</v>
      </c>
    </row>
    <row r="79" spans="2:20" ht="21" customHeight="1" x14ac:dyDescent="0.25">
      <c r="B79" s="26" t="s">
        <v>20</v>
      </c>
      <c r="C79" s="27" t="s">
        <v>51</v>
      </c>
      <c r="D79" s="5">
        <v>4</v>
      </c>
      <c r="E79" s="5">
        <v>15</v>
      </c>
      <c r="F79" s="27">
        <f t="shared" si="7"/>
        <v>19</v>
      </c>
      <c r="G79" s="5">
        <v>0</v>
      </c>
      <c r="H79" s="5">
        <v>19</v>
      </c>
      <c r="I79" s="5">
        <v>0</v>
      </c>
      <c r="J79" s="5">
        <v>0</v>
      </c>
      <c r="K79" s="5">
        <f t="shared" si="2"/>
        <v>19</v>
      </c>
      <c r="L79" s="6">
        <v>0</v>
      </c>
      <c r="M79" s="5">
        <v>0</v>
      </c>
      <c r="N79" s="5">
        <v>0</v>
      </c>
      <c r="O79" s="6">
        <v>19</v>
      </c>
      <c r="P79" s="27">
        <f t="shared" si="9"/>
        <v>19</v>
      </c>
      <c r="Q79" s="15" t="s">
        <v>28</v>
      </c>
      <c r="R79" s="15" t="s">
        <v>28</v>
      </c>
      <c r="S79" s="15" t="s">
        <v>33</v>
      </c>
      <c r="T79" s="15" t="s">
        <v>33</v>
      </c>
    </row>
    <row r="80" spans="2:20" ht="21" customHeight="1" x14ac:dyDescent="0.25">
      <c r="B80" s="26" t="s">
        <v>20</v>
      </c>
      <c r="C80" s="27" t="s">
        <v>51</v>
      </c>
      <c r="D80" s="5">
        <v>12</v>
      </c>
      <c r="E80" s="5">
        <v>10</v>
      </c>
      <c r="F80" s="27">
        <f t="shared" si="7"/>
        <v>22</v>
      </c>
      <c r="G80" s="5">
        <v>0</v>
      </c>
      <c r="H80" s="5">
        <v>22</v>
      </c>
      <c r="I80" s="5">
        <v>0</v>
      </c>
      <c r="J80" s="5">
        <v>0</v>
      </c>
      <c r="K80" s="5">
        <f t="shared" si="2"/>
        <v>22</v>
      </c>
      <c r="L80" s="6">
        <v>0</v>
      </c>
      <c r="M80" s="5">
        <v>0</v>
      </c>
      <c r="N80" s="5">
        <v>0</v>
      </c>
      <c r="O80" s="6">
        <v>22</v>
      </c>
      <c r="P80" s="27">
        <f t="shared" si="9"/>
        <v>22</v>
      </c>
      <c r="Q80" s="15" t="s">
        <v>28</v>
      </c>
      <c r="R80" s="15" t="s">
        <v>28</v>
      </c>
      <c r="S80" s="15" t="s">
        <v>33</v>
      </c>
      <c r="T80" s="15" t="s">
        <v>33</v>
      </c>
    </row>
    <row r="81" spans="2:20" ht="21" customHeight="1" x14ac:dyDescent="0.25">
      <c r="B81" s="26" t="s">
        <v>20</v>
      </c>
      <c r="C81" s="27" t="s">
        <v>51</v>
      </c>
      <c r="D81" s="5">
        <v>11</v>
      </c>
      <c r="E81" s="5">
        <v>17</v>
      </c>
      <c r="F81" s="27">
        <f t="shared" si="7"/>
        <v>28</v>
      </c>
      <c r="G81" s="5">
        <v>0</v>
      </c>
      <c r="H81" s="5">
        <v>28</v>
      </c>
      <c r="I81" s="5">
        <v>0</v>
      </c>
      <c r="J81" s="5">
        <v>0</v>
      </c>
      <c r="K81" s="5">
        <f t="shared" si="2"/>
        <v>28</v>
      </c>
      <c r="L81" s="6">
        <v>0</v>
      </c>
      <c r="M81" s="5">
        <v>0</v>
      </c>
      <c r="N81" s="5">
        <v>0</v>
      </c>
      <c r="O81" s="6">
        <v>28</v>
      </c>
      <c r="P81" s="27">
        <f t="shared" si="9"/>
        <v>28</v>
      </c>
      <c r="Q81" s="15" t="s">
        <v>28</v>
      </c>
      <c r="R81" s="15" t="s">
        <v>134</v>
      </c>
      <c r="S81" s="15" t="s">
        <v>33</v>
      </c>
      <c r="T81" s="15" t="s">
        <v>33</v>
      </c>
    </row>
    <row r="82" spans="2:20" ht="21" customHeight="1" x14ac:dyDescent="0.25">
      <c r="B82" s="26" t="s">
        <v>20</v>
      </c>
      <c r="C82" s="27" t="s">
        <v>51</v>
      </c>
      <c r="D82" s="5">
        <v>11</v>
      </c>
      <c r="E82" s="5">
        <v>8</v>
      </c>
      <c r="F82" s="27">
        <f t="shared" si="7"/>
        <v>19</v>
      </c>
      <c r="G82" s="5">
        <v>0</v>
      </c>
      <c r="H82" s="5">
        <v>19</v>
      </c>
      <c r="I82" s="5">
        <v>0</v>
      </c>
      <c r="J82" s="5">
        <v>0</v>
      </c>
      <c r="K82" s="5">
        <f t="shared" si="2"/>
        <v>19</v>
      </c>
      <c r="L82" s="6">
        <v>0</v>
      </c>
      <c r="M82" s="5">
        <v>0</v>
      </c>
      <c r="N82" s="5">
        <v>0</v>
      </c>
      <c r="O82" s="6">
        <v>19</v>
      </c>
      <c r="P82" s="27">
        <f t="shared" si="9"/>
        <v>19</v>
      </c>
      <c r="Q82" s="15" t="s">
        <v>28</v>
      </c>
      <c r="R82" s="15" t="s">
        <v>28</v>
      </c>
      <c r="S82" s="15" t="s">
        <v>33</v>
      </c>
      <c r="T82" s="15" t="s">
        <v>33</v>
      </c>
    </row>
    <row r="83" spans="2:20" ht="21" customHeight="1" x14ac:dyDescent="0.25">
      <c r="B83" s="26" t="s">
        <v>20</v>
      </c>
      <c r="C83" s="27" t="s">
        <v>51</v>
      </c>
      <c r="D83" s="5">
        <v>10</v>
      </c>
      <c r="E83" s="5">
        <v>7</v>
      </c>
      <c r="F83" s="27">
        <f t="shared" si="7"/>
        <v>17</v>
      </c>
      <c r="G83" s="5">
        <v>0</v>
      </c>
      <c r="H83" s="5">
        <v>16</v>
      </c>
      <c r="I83" s="5">
        <v>1</v>
      </c>
      <c r="J83" s="5">
        <v>0</v>
      </c>
      <c r="K83" s="5">
        <f t="shared" si="2"/>
        <v>17</v>
      </c>
      <c r="L83" s="6">
        <v>0</v>
      </c>
      <c r="M83" s="5">
        <v>0</v>
      </c>
      <c r="N83" s="5">
        <v>0</v>
      </c>
      <c r="O83" s="6">
        <v>17</v>
      </c>
      <c r="P83" s="27">
        <f t="shared" si="9"/>
        <v>17</v>
      </c>
      <c r="Q83" s="15" t="s">
        <v>28</v>
      </c>
      <c r="R83" s="15" t="s">
        <v>28</v>
      </c>
      <c r="S83" s="15" t="s">
        <v>33</v>
      </c>
      <c r="T83" s="15" t="s">
        <v>33</v>
      </c>
    </row>
    <row r="84" spans="2:20" ht="21" customHeight="1" x14ac:dyDescent="0.25">
      <c r="B84" s="26" t="s">
        <v>20</v>
      </c>
      <c r="C84" s="27" t="s">
        <v>51</v>
      </c>
      <c r="D84" s="5">
        <v>18</v>
      </c>
      <c r="E84" s="5">
        <v>13</v>
      </c>
      <c r="F84" s="27">
        <f t="shared" si="7"/>
        <v>31</v>
      </c>
      <c r="G84" s="5">
        <v>0</v>
      </c>
      <c r="H84" s="5">
        <v>31</v>
      </c>
      <c r="I84" s="5">
        <v>0</v>
      </c>
      <c r="J84" s="5">
        <v>0</v>
      </c>
      <c r="K84" s="5">
        <f t="shared" si="2"/>
        <v>31</v>
      </c>
      <c r="L84" s="6">
        <v>0</v>
      </c>
      <c r="M84" s="5">
        <v>0</v>
      </c>
      <c r="N84" s="5">
        <v>0</v>
      </c>
      <c r="O84" s="6">
        <v>31</v>
      </c>
      <c r="P84" s="27">
        <f t="shared" si="9"/>
        <v>31</v>
      </c>
      <c r="Q84" s="15" t="s">
        <v>28</v>
      </c>
      <c r="R84" s="15" t="s">
        <v>28</v>
      </c>
      <c r="S84" s="15" t="s">
        <v>33</v>
      </c>
      <c r="T84" s="15" t="s">
        <v>33</v>
      </c>
    </row>
    <row r="85" spans="2:20" ht="21" customHeight="1" x14ac:dyDescent="0.25">
      <c r="B85" s="26" t="s">
        <v>20</v>
      </c>
      <c r="C85" s="27" t="s">
        <v>51</v>
      </c>
      <c r="D85" s="5">
        <v>15</v>
      </c>
      <c r="E85" s="5">
        <v>18</v>
      </c>
      <c r="F85" s="27">
        <f t="shared" si="7"/>
        <v>33</v>
      </c>
      <c r="G85" s="5">
        <v>1</v>
      </c>
      <c r="H85" s="5">
        <v>32</v>
      </c>
      <c r="I85" s="5">
        <v>0</v>
      </c>
      <c r="J85" s="5">
        <v>0</v>
      </c>
      <c r="K85" s="5">
        <f t="shared" si="2"/>
        <v>33</v>
      </c>
      <c r="L85" s="6">
        <v>0</v>
      </c>
      <c r="M85" s="5">
        <v>0</v>
      </c>
      <c r="N85" s="5">
        <v>0</v>
      </c>
      <c r="O85" s="6">
        <v>33</v>
      </c>
      <c r="P85" s="27">
        <f t="shared" si="9"/>
        <v>33</v>
      </c>
      <c r="Q85" s="15" t="s">
        <v>28</v>
      </c>
      <c r="R85" s="15" t="s">
        <v>28</v>
      </c>
      <c r="S85" s="15" t="s">
        <v>33</v>
      </c>
      <c r="T85" s="15" t="s">
        <v>33</v>
      </c>
    </row>
    <row r="86" spans="2:20" ht="21" customHeight="1" x14ac:dyDescent="0.25">
      <c r="B86" s="26" t="s">
        <v>20</v>
      </c>
      <c r="C86" s="27" t="s">
        <v>98</v>
      </c>
      <c r="D86" s="5">
        <v>12</v>
      </c>
      <c r="E86" s="5">
        <v>18</v>
      </c>
      <c r="F86" s="27">
        <f t="shared" si="7"/>
        <v>30</v>
      </c>
      <c r="G86" s="5">
        <v>10</v>
      </c>
      <c r="H86" s="5">
        <v>20</v>
      </c>
      <c r="I86" s="5">
        <v>0</v>
      </c>
      <c r="J86" s="5">
        <v>0</v>
      </c>
      <c r="K86" s="5">
        <f t="shared" si="2"/>
        <v>30</v>
      </c>
      <c r="L86" s="6">
        <v>0</v>
      </c>
      <c r="M86" s="5">
        <v>0</v>
      </c>
      <c r="N86" s="5">
        <v>0</v>
      </c>
      <c r="O86" s="6">
        <v>30</v>
      </c>
      <c r="P86" s="27">
        <f t="shared" si="9"/>
        <v>30</v>
      </c>
      <c r="Q86" s="15" t="s">
        <v>28</v>
      </c>
      <c r="R86" s="15" t="s">
        <v>28</v>
      </c>
      <c r="S86" s="15" t="s">
        <v>33</v>
      </c>
      <c r="T86" s="15" t="s">
        <v>33</v>
      </c>
    </row>
    <row r="87" spans="2:20" ht="21" customHeight="1" x14ac:dyDescent="0.25">
      <c r="B87" s="26" t="s">
        <v>50</v>
      </c>
      <c r="C87" s="27" t="s">
        <v>98</v>
      </c>
      <c r="D87" s="5">
        <v>15</v>
      </c>
      <c r="E87" s="5">
        <v>12</v>
      </c>
      <c r="F87" s="27">
        <f t="shared" si="7"/>
        <v>27</v>
      </c>
      <c r="G87" s="5">
        <v>0</v>
      </c>
      <c r="H87" s="5">
        <v>27</v>
      </c>
      <c r="I87" s="5">
        <v>0</v>
      </c>
      <c r="J87" s="5">
        <v>0</v>
      </c>
      <c r="K87" s="5">
        <f t="shared" si="2"/>
        <v>27</v>
      </c>
      <c r="L87" s="6">
        <v>0</v>
      </c>
      <c r="M87" s="5">
        <v>0</v>
      </c>
      <c r="N87" s="5">
        <v>0</v>
      </c>
      <c r="O87" s="6">
        <v>27</v>
      </c>
      <c r="P87" s="27">
        <f t="shared" si="9"/>
        <v>27</v>
      </c>
      <c r="Q87" s="15" t="s">
        <v>28</v>
      </c>
      <c r="R87" s="15" t="s">
        <v>28</v>
      </c>
      <c r="S87" s="15" t="s">
        <v>33</v>
      </c>
      <c r="T87" s="15" t="s">
        <v>33</v>
      </c>
    </row>
    <row r="88" spans="2:20" ht="21" customHeight="1" x14ac:dyDescent="0.25">
      <c r="B88" s="26" t="s">
        <v>20</v>
      </c>
      <c r="C88" s="27" t="s">
        <v>98</v>
      </c>
      <c r="D88" s="5">
        <v>6</v>
      </c>
      <c r="E88" s="5">
        <v>16</v>
      </c>
      <c r="F88" s="27">
        <f t="shared" si="7"/>
        <v>22</v>
      </c>
      <c r="G88" s="5">
        <v>0</v>
      </c>
      <c r="H88" s="5">
        <v>22</v>
      </c>
      <c r="I88" s="5">
        <v>0</v>
      </c>
      <c r="J88" s="5">
        <v>0</v>
      </c>
      <c r="K88" s="5">
        <f t="shared" si="2"/>
        <v>22</v>
      </c>
      <c r="L88" s="6">
        <v>0</v>
      </c>
      <c r="M88" s="5">
        <v>0</v>
      </c>
      <c r="N88" s="5">
        <v>0</v>
      </c>
      <c r="O88" s="6">
        <v>22</v>
      </c>
      <c r="P88" s="27">
        <f t="shared" si="9"/>
        <v>22</v>
      </c>
      <c r="Q88" s="15" t="s">
        <v>28</v>
      </c>
      <c r="R88" s="15" t="s">
        <v>28</v>
      </c>
      <c r="S88" s="15" t="s">
        <v>135</v>
      </c>
      <c r="T88" s="15" t="s">
        <v>135</v>
      </c>
    </row>
    <row r="89" spans="2:20" ht="21" customHeight="1" x14ac:dyDescent="0.25">
      <c r="B89" s="26" t="s">
        <v>20</v>
      </c>
      <c r="C89" s="27" t="s">
        <v>98</v>
      </c>
      <c r="D89" s="5">
        <v>12</v>
      </c>
      <c r="E89" s="5">
        <v>8</v>
      </c>
      <c r="F89" s="27">
        <f t="shared" si="7"/>
        <v>20</v>
      </c>
      <c r="G89" s="5">
        <v>0</v>
      </c>
      <c r="H89" s="5">
        <v>20</v>
      </c>
      <c r="I89" s="5">
        <v>0</v>
      </c>
      <c r="J89" s="5">
        <v>0</v>
      </c>
      <c r="K89" s="5">
        <f t="shared" si="2"/>
        <v>20</v>
      </c>
      <c r="L89" s="6">
        <v>0</v>
      </c>
      <c r="M89" s="5">
        <v>0</v>
      </c>
      <c r="N89" s="5">
        <v>0</v>
      </c>
      <c r="O89" s="6">
        <v>20</v>
      </c>
      <c r="P89" s="27">
        <f t="shared" si="9"/>
        <v>20</v>
      </c>
      <c r="Q89" s="15" t="s">
        <v>28</v>
      </c>
      <c r="R89" s="15" t="s">
        <v>28</v>
      </c>
      <c r="S89" s="15" t="s">
        <v>135</v>
      </c>
      <c r="T89" s="15" t="s">
        <v>135</v>
      </c>
    </row>
    <row r="90" spans="2:20" ht="21" customHeight="1" x14ac:dyDescent="0.25">
      <c r="B90" s="26" t="s">
        <v>20</v>
      </c>
      <c r="C90" s="27" t="s">
        <v>99</v>
      </c>
      <c r="D90" s="5">
        <v>16</v>
      </c>
      <c r="E90" s="5">
        <v>9</v>
      </c>
      <c r="F90" s="27">
        <f t="shared" si="7"/>
        <v>25</v>
      </c>
      <c r="G90" s="5">
        <v>0</v>
      </c>
      <c r="H90" s="5">
        <v>25</v>
      </c>
      <c r="I90" s="5">
        <v>0</v>
      </c>
      <c r="J90" s="5">
        <v>0</v>
      </c>
      <c r="K90" s="5">
        <f t="shared" si="2"/>
        <v>25</v>
      </c>
      <c r="L90" s="6">
        <v>0</v>
      </c>
      <c r="M90" s="5">
        <v>0</v>
      </c>
      <c r="N90" s="5">
        <v>0</v>
      </c>
      <c r="O90" s="6">
        <v>25</v>
      </c>
      <c r="P90" s="27">
        <f t="shared" si="9"/>
        <v>25</v>
      </c>
      <c r="Q90" s="15" t="s">
        <v>28</v>
      </c>
      <c r="R90" s="15" t="s">
        <v>28</v>
      </c>
      <c r="S90" s="15" t="s">
        <v>33</v>
      </c>
      <c r="T90" s="15" t="s">
        <v>138</v>
      </c>
    </row>
    <row r="91" spans="2:20" ht="21" customHeight="1" x14ac:dyDescent="0.25">
      <c r="B91" s="26" t="s">
        <v>20</v>
      </c>
      <c r="C91" s="27" t="s">
        <v>98</v>
      </c>
      <c r="D91" s="5">
        <v>11</v>
      </c>
      <c r="E91" s="5">
        <v>9</v>
      </c>
      <c r="F91" s="27">
        <f t="shared" si="7"/>
        <v>20</v>
      </c>
      <c r="G91" s="5">
        <v>2</v>
      </c>
      <c r="H91" s="5">
        <v>18</v>
      </c>
      <c r="I91" s="5">
        <v>0</v>
      </c>
      <c r="J91" s="5">
        <v>0</v>
      </c>
      <c r="K91" s="5">
        <f t="shared" si="2"/>
        <v>20</v>
      </c>
      <c r="L91" s="6">
        <v>0</v>
      </c>
      <c r="M91" s="5">
        <v>0</v>
      </c>
      <c r="N91" s="5">
        <v>0</v>
      </c>
      <c r="O91" s="6">
        <v>20</v>
      </c>
      <c r="P91" s="27">
        <f t="shared" si="9"/>
        <v>20</v>
      </c>
      <c r="Q91" s="15" t="s">
        <v>28</v>
      </c>
      <c r="R91" s="15" t="s">
        <v>28</v>
      </c>
      <c r="S91" s="15" t="s">
        <v>135</v>
      </c>
      <c r="T91" s="15" t="s">
        <v>139</v>
      </c>
    </row>
    <row r="92" spans="2:20" ht="21" customHeight="1" x14ac:dyDescent="0.25">
      <c r="B92" s="26" t="s">
        <v>20</v>
      </c>
      <c r="C92" s="27" t="s">
        <v>100</v>
      </c>
      <c r="D92" s="5">
        <v>9</v>
      </c>
      <c r="E92" s="5">
        <v>15</v>
      </c>
      <c r="F92" s="27">
        <f t="shared" si="7"/>
        <v>24</v>
      </c>
      <c r="G92" s="5">
        <v>0</v>
      </c>
      <c r="H92" s="5">
        <v>24</v>
      </c>
      <c r="I92" s="5">
        <v>0</v>
      </c>
      <c r="J92" s="5">
        <v>0</v>
      </c>
      <c r="K92" s="5">
        <f t="shared" si="2"/>
        <v>24</v>
      </c>
      <c r="L92" s="6">
        <v>0</v>
      </c>
      <c r="M92" s="5">
        <v>0</v>
      </c>
      <c r="N92" s="5">
        <v>0</v>
      </c>
      <c r="O92" s="6">
        <v>24</v>
      </c>
      <c r="P92" s="27">
        <f t="shared" si="9"/>
        <v>24</v>
      </c>
      <c r="Q92" s="15" t="s">
        <v>28</v>
      </c>
      <c r="R92" s="15" t="s">
        <v>28</v>
      </c>
      <c r="S92" s="15" t="s">
        <v>33</v>
      </c>
      <c r="T92" s="15" t="s">
        <v>138</v>
      </c>
    </row>
    <row r="93" spans="2:20" ht="21" customHeight="1" x14ac:dyDescent="0.25">
      <c r="B93" s="26" t="s">
        <v>20</v>
      </c>
      <c r="C93" s="27" t="s">
        <v>51</v>
      </c>
      <c r="D93" s="5">
        <v>5</v>
      </c>
      <c r="E93" s="5">
        <v>5</v>
      </c>
      <c r="F93" s="27">
        <f t="shared" si="7"/>
        <v>10</v>
      </c>
      <c r="G93" s="5">
        <v>0</v>
      </c>
      <c r="H93" s="5">
        <v>10</v>
      </c>
      <c r="I93" s="5">
        <v>0</v>
      </c>
      <c r="J93" s="5">
        <v>0</v>
      </c>
      <c r="K93" s="5">
        <f t="shared" si="2"/>
        <v>10</v>
      </c>
      <c r="L93" s="6">
        <v>10</v>
      </c>
      <c r="M93" s="5">
        <v>0</v>
      </c>
      <c r="N93" s="5">
        <v>0</v>
      </c>
      <c r="O93" s="6">
        <v>0</v>
      </c>
      <c r="P93" s="27">
        <f t="shared" si="9"/>
        <v>10</v>
      </c>
      <c r="Q93" s="15" t="s">
        <v>25</v>
      </c>
      <c r="R93" s="15" t="s">
        <v>25</v>
      </c>
      <c r="S93" s="15" t="s">
        <v>150</v>
      </c>
      <c r="T93" s="15" t="s">
        <v>150</v>
      </c>
    </row>
    <row r="94" spans="2:20" x14ac:dyDescent="0.25">
      <c r="C94" s="7"/>
      <c r="D94" s="18">
        <f t="shared" ref="D94:O94" si="10">SUM(D5:D93)</f>
        <v>743</v>
      </c>
      <c r="E94" s="18">
        <f t="shared" si="10"/>
        <v>1057</v>
      </c>
      <c r="F94" s="18">
        <f t="shared" si="10"/>
        <v>1800</v>
      </c>
      <c r="G94" s="18">
        <f t="shared" si="10"/>
        <v>110</v>
      </c>
      <c r="H94" s="18">
        <f t="shared" si="10"/>
        <v>1643</v>
      </c>
      <c r="I94" s="18">
        <f t="shared" si="10"/>
        <v>41</v>
      </c>
      <c r="J94" s="18">
        <f t="shared" si="10"/>
        <v>6</v>
      </c>
      <c r="K94" s="18">
        <f t="shared" si="10"/>
        <v>1800</v>
      </c>
      <c r="L94" s="18">
        <f t="shared" si="10"/>
        <v>355</v>
      </c>
      <c r="M94" s="18">
        <f t="shared" si="10"/>
        <v>69</v>
      </c>
      <c r="N94" s="18">
        <f t="shared" si="10"/>
        <v>0</v>
      </c>
      <c r="O94" s="18">
        <f t="shared" si="10"/>
        <v>1376</v>
      </c>
      <c r="P94" s="18">
        <f t="shared" ref="P94" si="11">SUM(P5:P93)</f>
        <v>1800</v>
      </c>
    </row>
    <row r="95" spans="2:20" x14ac:dyDescent="0.25">
      <c r="C95" s="7"/>
    </row>
    <row r="96" spans="2:20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</sheetData>
  <mergeCells count="3">
    <mergeCell ref="C1:T1"/>
    <mergeCell ref="C2:T2"/>
    <mergeCell ref="C3:T3"/>
  </mergeCells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2024-06-14T15:47:08Z</cp:lastPrinted>
  <dcterms:created xsi:type="dcterms:W3CDTF">2023-11-13T18:19:55Z</dcterms:created>
  <dcterms:modified xsi:type="dcterms:W3CDTF">2026-06-02T16:19:34Z</dcterms:modified>
</cp:coreProperties>
</file>