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Organización Comunitaria para la Prevención\"/>
    </mc:Choice>
  </mc:AlternateContent>
  <xr:revisionPtr revIDLastSave="0" documentId="13_ncr:1_{D10C9EB1-F311-4F80-A727-D3F214316F42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OST-PENITENCIARIO" sheetId="8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8" l="1"/>
  <c r="I10" i="8"/>
  <c r="D10" i="8"/>
  <c r="N9" i="8"/>
  <c r="I9" i="8"/>
  <c r="D9" i="8"/>
  <c r="N8" i="8"/>
  <c r="I8" i="8"/>
  <c r="D8" i="8"/>
  <c r="N7" i="8"/>
  <c r="I7" i="8"/>
  <c r="D7" i="8"/>
  <c r="D5" i="8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<sst xmlns="http://schemas.openxmlformats.org/spreadsheetml/2006/main" count="232" uniqueCount="125">
  <si>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</si>
  <si>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</si>
  <si>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</si>
  <si>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</si>
  <si>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</si>
  <si>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</si>
  <si>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</si>
  <si>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</si>
  <si>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</si>
  <si>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</si>
  <si>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</si>
  <si>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</si>
  <si>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</si>
  <si>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</si>
  <si>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</si>
  <si>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</si>
  <si>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</si>
  <si>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</si>
  <si>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</si>
  <si>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</si>
  <si>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</si>
  <si>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</si>
  <si>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</si>
  <si>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</si>
  <si>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</si>
  <si>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</si>
  <si>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</si>
  <si>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</si>
  <si>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</si>
  <si>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</si>
  <si>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</si>
  <si>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</si>
  <si>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</si>
  <si>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</si>
  <si>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</si>
  <si>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</si>
  <si>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</si>
  <si>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</si>
  <si>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</si>
  <si>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</si>
  <si>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</si>
  <si>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</si>
  <si>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</si>
  <si>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</si>
  <si>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</si>
  <si>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</si>
  <si>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</si>
  <si>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</si>
  <si>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</si>
  <si>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</si>
  <si>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</si>
  <si>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</si>
  <si>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</si>
  <si>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</si>
  <si>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</si>
  <si>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</si>
  <si>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</si>
  <si>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</si>
  <si>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</si>
  <si>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</si>
  <si>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</si>
  <si>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</si>
  <si>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</si>
  <si>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</si>
  <si>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</si>
  <si>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</si>
  <si>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</si>
  <si>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</si>
  <si>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</si>
  <si>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</si>
  <si>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</si>
  <si>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</si>
  <si>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</si>
  <si>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</si>
  <si>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</si>
  <si>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</si>
  <si>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</si>
  <si>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</si>
  <si>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</si>
  <si>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</si>
  <si>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</si>
  <si>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</si>
  <si>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</si>
  <si>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</si>
  <si>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</si>
  <si>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</si>
  <si>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</si>
  <si>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</si>
  <si>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</si>
  <si>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</si>
  <si>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</si>
  <si>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</si>
  <si>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</si>
  <si>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</si>
  <si>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</si>
  <si>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</si>
  <si>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</si>
  <si>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</si>
  <si>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</si>
  <si>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</si>
  <si>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</si>
  <si>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</si>
  <si>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</si>
  <si>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</si>
  <si>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</si>
  <si>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</si>
  <si>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</si>
  <si>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</si>
  <si>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MAYO  2026</t>
  </si>
  <si>
    <t>Xinca</t>
  </si>
  <si>
    <t>Fortalecimiento psicosocial a jóvenes en conflicto con la ley penal</t>
  </si>
  <si>
    <t>Nuevo Modelo de Gestión Juvenil Casa Intermedia</t>
  </si>
  <si>
    <t xml:space="preserve">San Juan Sacatepéquez </t>
  </si>
  <si>
    <t>Km. 18 Carretera a San Pedro Sacatepéquez, Guatemala</t>
  </si>
  <si>
    <t>Centro Juvenil de Privación de Libertad para Mujeres (CEJUPLIM)</t>
  </si>
  <si>
    <t xml:space="preserve">Atención social a personas exprivadas de libertad  </t>
  </si>
  <si>
    <t xml:space="preserve">Guatemala </t>
  </si>
  <si>
    <t xml:space="preserve">Vía 4, 1-61, zona 4, Guatemala </t>
  </si>
  <si>
    <t>Unidad para la Prevención Comunitaria de la Violencia (UPCV)</t>
  </si>
  <si>
    <t xml:space="preserve">Atención psicológica a personas exprivadas de libertad </t>
  </si>
  <si>
    <t>Vía 4, 1-61, zona 4, Guatemala</t>
  </si>
  <si>
    <t>Atención legal a personas exprivadas de libertad</t>
  </si>
  <si>
    <t xml:space="preserve">Atención psicológica a personas exprivadas libertad </t>
  </si>
  <si>
    <t xml:space="preserve">10 calle 4-86,  Alameda, Chimaltenango </t>
  </si>
  <si>
    <t xml:space="preserve">Liga de la Higiene 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</si>
</sst>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top"/>
    </xf>
    <xf numFmtId="0" fontId="0" fillId="0" borderId="0" xfId="0" applyFill="1"/>
    <xf numFmtId="0" fontId="12" fillId="0" borderId="0" xfId="0" applyFont="1" applyFill="1"/>
    <xf numFmtId="49" fontId="12" fillId="0" borderId="0" xfId="0" applyNumberFormat="1" applyFont="1" applyFill="1"/>
    <xf numFmtId="0" fontId="13" fillId="0" borderId="0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2D32-F398-493B-A124-CB449A0B1CA1}">
  <dimension ref="A1:R10"/>
  <sheetViews>
    <sheetView showGridLines="0" tabSelected="1" workbookViewId="0"/>
  </sheetViews>
  <sheetFormatPr baseColWidth="10" defaultRowHeight="15" x14ac:dyDescent="0.25"/>
  <cols>
    <col min="1" max="1" width="18.7109375" style="66" customWidth="1"/>
    <col min="2" max="17" width="11.42578125" style="66"/>
    <col min="18" max="18" width="19" style="66" customWidth="1"/>
    <col min="19" max="16384" width="11.42578125" style="66"/>
  </cols>
  <sheetData>
    <row r="1" spans="1:18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x14ac:dyDescent="0.25">
      <c r="A2" s="67" t="s">
        <v>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75" thickBot="1" x14ac:dyDescent="0.3">
      <c r="A3" s="68" t="s">
        <v>108</v>
      </c>
      <c r="B3" s="67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8" ht="48.75" thickBot="1" x14ac:dyDescent="0.3">
      <c r="A4" s="70" t="s">
        <v>17</v>
      </c>
      <c r="B4" s="71" t="s">
        <v>10</v>
      </c>
      <c r="C4" s="72" t="s">
        <v>9</v>
      </c>
      <c r="D4" s="73" t="s">
        <v>8</v>
      </c>
      <c r="E4" s="74" t="s">
        <v>0</v>
      </c>
      <c r="F4" s="75" t="s">
        <v>18</v>
      </c>
      <c r="G4" s="75" t="s">
        <v>5</v>
      </c>
      <c r="H4" s="76" t="s">
        <v>1</v>
      </c>
      <c r="I4" s="75" t="s">
        <v>8</v>
      </c>
      <c r="J4" s="71" t="s">
        <v>2</v>
      </c>
      <c r="K4" s="73" t="s">
        <v>109</v>
      </c>
      <c r="L4" s="73" t="s">
        <v>19</v>
      </c>
      <c r="M4" s="72" t="s">
        <v>4</v>
      </c>
      <c r="N4" s="73" t="s">
        <v>8</v>
      </c>
      <c r="O4" s="74" t="s">
        <v>11</v>
      </c>
      <c r="P4" s="75" t="s">
        <v>12</v>
      </c>
      <c r="Q4" s="75" t="s">
        <v>13</v>
      </c>
      <c r="R4" s="75" t="s">
        <v>14</v>
      </c>
    </row>
    <row r="5" spans="1:18" ht="48" x14ac:dyDescent="0.25">
      <c r="A5" s="77" t="s">
        <v>110</v>
      </c>
      <c r="B5" s="78">
        <v>4</v>
      </c>
      <c r="C5" s="79">
        <v>0</v>
      </c>
      <c r="D5" s="80">
        <f>SUM(B5+C5)</f>
        <v>4</v>
      </c>
      <c r="E5" s="78">
        <v>0</v>
      </c>
      <c r="F5" s="81">
        <v>4</v>
      </c>
      <c r="G5" s="81">
        <v>0</v>
      </c>
      <c r="H5" s="79">
        <v>0</v>
      </c>
      <c r="I5" s="80">
        <v>4</v>
      </c>
      <c r="J5" s="78">
        <v>0</v>
      </c>
      <c r="K5" s="81">
        <v>0</v>
      </c>
      <c r="L5" s="81">
        <v>0</v>
      </c>
      <c r="M5" s="79">
        <v>4</v>
      </c>
      <c r="N5" s="80">
        <v>4</v>
      </c>
      <c r="O5" s="82" t="s">
        <v>23</v>
      </c>
      <c r="P5" s="83" t="s">
        <v>80</v>
      </c>
      <c r="Q5" s="83" t="s">
        <v>81</v>
      </c>
      <c r="R5" s="84" t="s">
        <v>111</v>
      </c>
    </row>
    <row r="6" spans="1:18" ht="60.75" thickBot="1" x14ac:dyDescent="0.3">
      <c r="A6" s="77" t="s">
        <v>110</v>
      </c>
      <c r="B6" s="78">
        <v>0</v>
      </c>
      <c r="C6" s="79">
        <v>5</v>
      </c>
      <c r="D6" s="80">
        <v>5</v>
      </c>
      <c r="E6" s="78">
        <v>0</v>
      </c>
      <c r="F6" s="81">
        <v>5</v>
      </c>
      <c r="G6" s="81">
        <v>0</v>
      </c>
      <c r="H6" s="79">
        <v>0</v>
      </c>
      <c r="I6" s="80">
        <v>5</v>
      </c>
      <c r="J6" s="78">
        <v>0</v>
      </c>
      <c r="K6" s="81">
        <v>0</v>
      </c>
      <c r="L6" s="81">
        <v>0</v>
      </c>
      <c r="M6" s="79">
        <v>5</v>
      </c>
      <c r="N6" s="80">
        <v>5</v>
      </c>
      <c r="O6" s="82" t="s">
        <v>23</v>
      </c>
      <c r="P6" s="83" t="s">
        <v>112</v>
      </c>
      <c r="Q6" s="83" t="s">
        <v>113</v>
      </c>
      <c r="R6" s="84" t="s">
        <v>114</v>
      </c>
    </row>
    <row r="7" spans="1:18" ht="48" x14ac:dyDescent="0.25">
      <c r="A7" s="85" t="s">
        <v>115</v>
      </c>
      <c r="B7" s="86">
        <v>13</v>
      </c>
      <c r="C7" s="87">
        <v>7</v>
      </c>
      <c r="D7" s="88">
        <f>SUM(B7:C7)</f>
        <v>20</v>
      </c>
      <c r="E7" s="86">
        <v>0</v>
      </c>
      <c r="F7" s="89">
        <v>1</v>
      </c>
      <c r="G7" s="89">
        <v>18</v>
      </c>
      <c r="H7" s="87">
        <v>1</v>
      </c>
      <c r="I7" s="88">
        <f>SUM(E7:H7)</f>
        <v>20</v>
      </c>
      <c r="J7" s="86">
        <v>0</v>
      </c>
      <c r="K7" s="89">
        <v>0</v>
      </c>
      <c r="L7" s="89">
        <v>0</v>
      </c>
      <c r="M7" s="87">
        <v>20</v>
      </c>
      <c r="N7" s="88">
        <f>SUM(J7:M7)</f>
        <v>20</v>
      </c>
      <c r="O7" s="90" t="s">
        <v>23</v>
      </c>
      <c r="P7" s="91" t="s">
        <v>116</v>
      </c>
      <c r="Q7" s="91" t="s">
        <v>117</v>
      </c>
      <c r="R7" s="92" t="s">
        <v>118</v>
      </c>
    </row>
    <row r="8" spans="1:18" ht="48" x14ac:dyDescent="0.25">
      <c r="A8" s="93" t="s">
        <v>119</v>
      </c>
      <c r="B8" s="94">
        <v>7</v>
      </c>
      <c r="C8" s="95">
        <v>13</v>
      </c>
      <c r="D8" s="96">
        <f>SUM(B8:C8)</f>
        <v>20</v>
      </c>
      <c r="E8" s="94">
        <v>0</v>
      </c>
      <c r="F8" s="97">
        <v>4</v>
      </c>
      <c r="G8" s="97">
        <v>15</v>
      </c>
      <c r="H8" s="95">
        <v>1</v>
      </c>
      <c r="I8" s="96">
        <f>SUM(E8:H8)</f>
        <v>20</v>
      </c>
      <c r="J8" s="94">
        <v>0</v>
      </c>
      <c r="K8" s="97">
        <v>0</v>
      </c>
      <c r="L8" s="97">
        <v>0</v>
      </c>
      <c r="M8" s="95">
        <v>20</v>
      </c>
      <c r="N8" s="96">
        <f>SUM(J8:M8)</f>
        <v>20</v>
      </c>
      <c r="O8" s="98" t="s">
        <v>23</v>
      </c>
      <c r="P8" s="99" t="s">
        <v>116</v>
      </c>
      <c r="Q8" s="99" t="s">
        <v>120</v>
      </c>
      <c r="R8" s="100" t="s">
        <v>118</v>
      </c>
    </row>
    <row r="9" spans="1:18" ht="48.75" thickBot="1" x14ac:dyDescent="0.3">
      <c r="A9" s="101" t="s">
        <v>121</v>
      </c>
      <c r="B9" s="102">
        <v>6</v>
      </c>
      <c r="C9" s="103">
        <v>14</v>
      </c>
      <c r="D9" s="104">
        <f>SUM(B9:C9)</f>
        <v>20</v>
      </c>
      <c r="E9" s="102">
        <v>0</v>
      </c>
      <c r="F9" s="105">
        <v>6</v>
      </c>
      <c r="G9" s="105">
        <v>13</v>
      </c>
      <c r="H9" s="103">
        <v>1</v>
      </c>
      <c r="I9" s="104">
        <f>SUM(E9:H9)</f>
        <v>20</v>
      </c>
      <c r="J9" s="102">
        <v>0</v>
      </c>
      <c r="K9" s="105">
        <v>0</v>
      </c>
      <c r="L9" s="105">
        <v>0</v>
      </c>
      <c r="M9" s="103">
        <v>20</v>
      </c>
      <c r="N9" s="104">
        <f>SUM(J9:M9)</f>
        <v>20</v>
      </c>
      <c r="O9" s="106" t="s">
        <v>23</v>
      </c>
      <c r="P9" s="107" t="s">
        <v>116</v>
      </c>
      <c r="Q9" s="107" t="s">
        <v>120</v>
      </c>
      <c r="R9" s="108" t="s">
        <v>118</v>
      </c>
    </row>
    <row r="10" spans="1:18" ht="48.75" thickBot="1" x14ac:dyDescent="0.3">
      <c r="A10" s="109" t="s">
        <v>122</v>
      </c>
      <c r="B10" s="110">
        <v>10</v>
      </c>
      <c r="C10" s="111">
        <v>10</v>
      </c>
      <c r="D10" s="109">
        <f>B10+C10</f>
        <v>20</v>
      </c>
      <c r="E10" s="110">
        <v>1</v>
      </c>
      <c r="F10" s="112">
        <v>5</v>
      </c>
      <c r="G10" s="112">
        <v>12</v>
      </c>
      <c r="H10" s="111">
        <v>2</v>
      </c>
      <c r="I10" s="109">
        <f>SUM(E10:H10)</f>
        <v>20</v>
      </c>
      <c r="J10" s="110">
        <v>9</v>
      </c>
      <c r="K10" s="112">
        <v>0</v>
      </c>
      <c r="L10" s="112">
        <v>0</v>
      </c>
      <c r="M10" s="111">
        <v>11</v>
      </c>
      <c r="N10" s="109">
        <f>SUM(J10:M10)</f>
        <v>20</v>
      </c>
      <c r="O10" s="110" t="s">
        <v>21</v>
      </c>
      <c r="P10" s="112" t="s">
        <v>21</v>
      </c>
      <c r="Q10" s="112" t="s">
        <v>123</v>
      </c>
      <c r="R10" s="113" t="s">
        <v>124</v>
      </c>
    </row>
  </sheetData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POST-PENITENCIARIO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2026-06-11T20:27:30Z</cp:lastPrinted>
  <dcterms:created xsi:type="dcterms:W3CDTF">2023-11-13T18:19:55Z</dcterms:created>
  <dcterms:modified xsi:type="dcterms:W3CDTF">2026-06-12T20:42:27Z</dcterms:modified>
</cp:coreProperties>
</file>