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Julio\"/>
    </mc:Choice>
  </mc:AlternateContent>
  <xr:revisionPtr revIDLastSave="0" documentId="13_ncr:1_{22561F5C-9EBB-42B7-AEB4-137E11D26968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PROPEVI" sheetId="5" r:id="rId1"/>
    <sheet name="Género y Multiculturalidad" sheetId="6" r:id="rId2"/>
    <sheet name="Post-Penitenciari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7" l="1"/>
  <c r="I15" i="7"/>
  <c r="D15" i="7"/>
  <c r="N14" i="7"/>
  <c r="I14" i="7"/>
  <c r="D14" i="7"/>
  <c r="N13" i="7"/>
  <c r="I13" i="7"/>
  <c r="D13" i="7"/>
  <c r="N12" i="7"/>
  <c r="I12" i="7"/>
  <c r="D12" i="7"/>
  <c r="N11" i="7"/>
  <c r="I11" i="7"/>
  <c r="D11" i="7"/>
  <c r="N10" i="7"/>
  <c r="I10" i="7"/>
  <c r="D10" i="7"/>
  <c r="N9" i="7"/>
  <c r="D9" i="7"/>
  <c r="N8" i="7"/>
  <c r="I8" i="7"/>
  <c r="D8" i="7"/>
  <c r="N7" i="7"/>
  <c r="I7" i="7"/>
  <c r="D7" i="7"/>
  <c r="N6" i="7"/>
  <c r="I6" i="7"/>
  <c r="D6" i="7"/>
  <c r="N5" i="7"/>
  <c r="I5" i="7"/>
  <c r="D5" i="7"/>
</calcChain>
</file>

<file path=xl/sharedStrings.xml><?xml version="1.0" encoding="utf-8"?>
<sst xmlns="http://schemas.openxmlformats.org/spreadsheetml/2006/main" count="373" uniqueCount="167">
  <si>
    <t>Hombres</t>
  </si>
  <si>
    <t>Mujeres</t>
  </si>
  <si>
    <t>0 a menores de 13 años</t>
  </si>
  <si>
    <t>13-30 años (juventud)</t>
  </si>
  <si>
    <t>Mayores de 60 años (Tercera edad)</t>
  </si>
  <si>
    <t>Maya</t>
  </si>
  <si>
    <t>Xinka</t>
  </si>
  <si>
    <t>Otro</t>
  </si>
  <si>
    <t>Mayores de 30 a  60 años</t>
  </si>
  <si>
    <t>Total</t>
  </si>
  <si>
    <t>Capacitación</t>
  </si>
  <si>
    <t>Garífuna</t>
  </si>
  <si>
    <t>MINISTERIO DE GOBERNACIÓN</t>
  </si>
  <si>
    <t>UNIDAD PARA LA PREVENCIÓN COMUNITARIA DE LA VIOLENCIA</t>
  </si>
  <si>
    <t>Tipos de Violencia y Ciber Acoso</t>
  </si>
  <si>
    <t>Prevención de Embarazos en Adolescentes</t>
  </si>
  <si>
    <t>Acoso Escolar Bullying</t>
  </si>
  <si>
    <t>Módulo 2 Sensibilización en Violencia contra la Mujer/ Violencia Intrafamiliar</t>
  </si>
  <si>
    <t>Sacatepéquez</t>
  </si>
  <si>
    <t>Ciudad Vieja</t>
  </si>
  <si>
    <t>Zona 1 Ciudad Vieja</t>
  </si>
  <si>
    <t>San Juan Alotenango</t>
  </si>
  <si>
    <t>Salón Municipal</t>
  </si>
  <si>
    <t>Antigua Guatemala</t>
  </si>
  <si>
    <t>Salón Comunal</t>
  </si>
  <si>
    <t>Calle Real  02-05</t>
  </si>
  <si>
    <t>SOSEA</t>
  </si>
  <si>
    <t>Aldea San Lorenzo El Cubo</t>
  </si>
  <si>
    <t>Children International Guatemala, San Lorenzo El Cubo</t>
  </si>
  <si>
    <t>3a. Calle 2-45, Alotenango</t>
  </si>
  <si>
    <t>Escuela de Carpintería</t>
  </si>
  <si>
    <t>Santa Catarina Barahona</t>
  </si>
  <si>
    <t>Calle Real zona 3</t>
  </si>
  <si>
    <t>Chimaltenango</t>
  </si>
  <si>
    <t>El Tejar</t>
  </si>
  <si>
    <t>Biblioteca Mentes
 Brillantes</t>
  </si>
  <si>
    <t>Parramos</t>
  </si>
  <si>
    <t>Canchas Municipales</t>
  </si>
  <si>
    <t>San Andrés 
Itzapa</t>
  </si>
  <si>
    <t>San Antonio</t>
  </si>
  <si>
    <t>Cantón San 
Antonio</t>
  </si>
  <si>
    <t>San Martín
 Jilotepeque</t>
  </si>
  <si>
    <t>Casa Real</t>
  </si>
  <si>
    <t>San José Poaquil</t>
  </si>
  <si>
    <t>Aldea Patoker</t>
  </si>
  <si>
    <t>Escuela de la Comunidad</t>
  </si>
  <si>
    <t>Patzún</t>
  </si>
  <si>
    <t>Aldea Chuiquel</t>
  </si>
  <si>
    <t>Casa de una de las Integrantes de la Comisión</t>
  </si>
  <si>
    <t>Cantón Oriente Manzana 16</t>
  </si>
  <si>
    <t>Aldea Palamá</t>
  </si>
  <si>
    <t>Tecpán Guatemala</t>
  </si>
  <si>
    <t>Aldea Chivarabal</t>
  </si>
  <si>
    <t>Cantón Sur</t>
  </si>
  <si>
    <t>Aldea Chuatzunuj</t>
  </si>
  <si>
    <t>Zacapa</t>
  </si>
  <si>
    <t>San Jorge</t>
  </si>
  <si>
    <t xml:space="preserve">Aldea san Juan </t>
  </si>
  <si>
    <t>Estanzuela</t>
  </si>
  <si>
    <t>Municipalidad</t>
  </si>
  <si>
    <t>Quetzaltenango</t>
  </si>
  <si>
    <t>San Juan Olintepeque</t>
  </si>
  <si>
    <t>El Centro</t>
  </si>
  <si>
    <t>San Mateo</t>
  </si>
  <si>
    <t>El Tanque zona 2</t>
  </si>
  <si>
    <t>El Tanque</t>
  </si>
  <si>
    <t>Colonia Valle Verde</t>
  </si>
  <si>
    <t>Cantón La Libertad</t>
  </si>
  <si>
    <t>Centro Intercultural</t>
  </si>
  <si>
    <t>Aldea El Rosario</t>
  </si>
  <si>
    <t>Salcajá</t>
  </si>
  <si>
    <t>Aldea Santa Rita Sector 11 Las Flores</t>
  </si>
  <si>
    <t>Guatemala</t>
  </si>
  <si>
    <t>Palencia</t>
  </si>
  <si>
    <t>Casa Hogar Mis Años Dorados</t>
  </si>
  <si>
    <t>San Pedro Ayampuc</t>
  </si>
  <si>
    <t>Escuela Las Brisas</t>
  </si>
  <si>
    <t>Cantón Pueblo Nuevo, San Pedro Ayampuc</t>
  </si>
  <si>
    <t>Suchitepéquez</t>
  </si>
  <si>
    <t>Samayac</t>
  </si>
  <si>
    <t>Cantón Quila</t>
  </si>
  <si>
    <t>Módulo 4 Sensibilización en Sororidad</t>
  </si>
  <si>
    <t>Río Bravo</t>
  </si>
  <si>
    <t>Costa Linda</t>
  </si>
  <si>
    <t>Casco Urbano</t>
  </si>
  <si>
    <t>Mazatenango</t>
  </si>
  <si>
    <t>Departamento</t>
  </si>
  <si>
    <t>Municipio</t>
  </si>
  <si>
    <t>Dirección</t>
  </si>
  <si>
    <t>Nombre del lugar Intervenido</t>
  </si>
  <si>
    <t>San José Pinula</t>
  </si>
  <si>
    <t>Aldea El Platanar</t>
  </si>
  <si>
    <t>Nuevo Modelo de Gestión Juvenil "Casa Intermedia"</t>
  </si>
  <si>
    <t>San Juan Sacatepéquez</t>
  </si>
  <si>
    <t>Centro Juvenil de Privación de Libertad para Mujeres "Gorriones"</t>
  </si>
  <si>
    <t>Escuintla</t>
  </si>
  <si>
    <t>Medidas Socioeducativas SBS/Escuintla</t>
  </si>
  <si>
    <t>Residencia Zafiro 2</t>
  </si>
  <si>
    <t>Residencia Diamante 3</t>
  </si>
  <si>
    <t>Aldea Hierbabuena, km 60.8</t>
  </si>
  <si>
    <t>Zaragoza</t>
  </si>
  <si>
    <t>Aldea El Cuntic</t>
  </si>
  <si>
    <t>Hogar Gian Andrea Tiboldi</t>
  </si>
  <si>
    <t>Sumpango</t>
  </si>
  <si>
    <t>km. 47. Sumpango</t>
  </si>
  <si>
    <t>Hogar Home International Guatemala</t>
  </si>
  <si>
    <t>Km. 46.5  a un costado de Vistas del Sol</t>
  </si>
  <si>
    <t>Hogar Madre Anna Vitiello</t>
  </si>
  <si>
    <t>Unidad del Nuevo Modelo de Gestión Penal "Fraijanes 1"</t>
  </si>
  <si>
    <t>DEPARTAMENTO</t>
  </si>
  <si>
    <t>MUNICIPIO</t>
  </si>
  <si>
    <t xml:space="preserve">DIRECCIÓN </t>
  </si>
  <si>
    <t xml:space="preserve">NOMBRE DEL LUGAR INTERVENIDO </t>
  </si>
  <si>
    <t>Aldea Nueva Esperanza</t>
  </si>
  <si>
    <t>La Democracia</t>
  </si>
  <si>
    <t>Jutiapa</t>
  </si>
  <si>
    <t>Conguaco</t>
  </si>
  <si>
    <t>Escuela Oficial Urbana de Párvulos de Conguaco</t>
  </si>
  <si>
    <t>Sipacate</t>
  </si>
  <si>
    <t>Aldea San José La Empalizada</t>
  </si>
  <si>
    <t>JULIO</t>
  </si>
  <si>
    <t xml:space="preserve"> Chimaltenango, zona 2</t>
  </si>
  <si>
    <t>Barrio El Centro Conguaco</t>
  </si>
  <si>
    <t>Escuela Oficial Mixta de Varones La Democracia</t>
  </si>
  <si>
    <t>Escuela Oficial Rural Mixta, Santa Teresita</t>
  </si>
  <si>
    <t>Derechos y Obligaciones de los Niños y Niñas</t>
  </si>
  <si>
    <t>Diferentes Tipos de Violencia Intrafamiliar</t>
  </si>
  <si>
    <t>Prevención de la Violencia Intrafamiliar y su Relación con el Bullying</t>
  </si>
  <si>
    <t>Escuela Oficial Rural Mixta, Las Quintas Aposentos 1</t>
  </si>
  <si>
    <t>La Quinta                                      Los Aposentos, zona 4</t>
  </si>
  <si>
    <t>1A calle 1-02, Establecimiento Sipacate</t>
  </si>
  <si>
    <t>1ra, avenida y 1ra, calle La Democracia</t>
  </si>
  <si>
    <t>Km. 60.5, Carretera Interamericana</t>
  </si>
  <si>
    <t>Seguimiento a Políticas Municipales de Prevención de la Violencia</t>
  </si>
  <si>
    <t>Derechos Específicos de las Mujeres y Pueblos Indígenas</t>
  </si>
  <si>
    <t>Fortalecer Capacidades Instituciones Gubernamentales y no Gubernamentales en temas de Prevención de la Violencia Basada en Género</t>
  </si>
  <si>
    <t>Módulo 3 Sensibilización en Igualdad y Equidad Género</t>
  </si>
  <si>
    <t>Módulo 2 Sensibilización en Violencia contra la Mujer/Violencia Intrafamiliar</t>
  </si>
  <si>
    <t>Módulo 1 Sensibilización en Derechos y Garantías Constitucionales/Ruta de la Denuncia</t>
  </si>
  <si>
    <t>Fortalecer Capacidades Instituciones Gubernamentales y no Gubernamentales en Temas de Prevención de la Violencia Basada en Género</t>
  </si>
  <si>
    <t>Méndez Montenegro</t>
  </si>
  <si>
    <t>Escuela de Párvulos</t>
  </si>
  <si>
    <t>Casa de una de las Integrantes del Grupo de Mujeres</t>
  </si>
  <si>
    <t>Aldea el Chirín</t>
  </si>
  <si>
    <t>El Chirín</t>
  </si>
  <si>
    <t>Casa Real Frente a 
Mercado Central</t>
  </si>
  <si>
    <t xml:space="preserve">A un costado de 
Iglesia Católica </t>
  </si>
  <si>
    <t>Residencia Zafiro 1</t>
  </si>
  <si>
    <t>Fotalecimiento al Programa de reintegración Familiar</t>
  </si>
  <si>
    <t xml:space="preserve">Fortalecimiento Psicosocial a Jóvenes en Conflicto con Ley Penal </t>
  </si>
  <si>
    <t>Fotalecimiento al Programa de Reintegración Familiar</t>
  </si>
  <si>
    <t>Km. 18 carretera a San Pedro Sacatepéquez, Guatemala</t>
  </si>
  <si>
    <t>10a. avenida 5-21 zona 1, Guatemala</t>
  </si>
  <si>
    <t xml:space="preserve">2da calle 1-59 "A" Colonia Itzcuintlán, SBS </t>
  </si>
  <si>
    <t>8a avenida 2-47 zona 1, Guatemala</t>
  </si>
  <si>
    <t>8a calle 13-56 zona 1, Guatemala</t>
  </si>
  <si>
    <t>Fraijanes</t>
  </si>
  <si>
    <t>Fortalecimiento Psicosocial a Personas Privadas y exPrivadas de Libertad</t>
  </si>
  <si>
    <t>Cantón Rincón de la Piedra</t>
  </si>
  <si>
    <t>Municipio de San Pedro Ayampuc</t>
  </si>
  <si>
    <t>El Centro 24 de Junio</t>
  </si>
  <si>
    <t xml:space="preserve">Aldea Santa Lucía </t>
  </si>
  <si>
    <t xml:space="preserve">Salón Comunal </t>
  </si>
  <si>
    <t>5a. Avenida 6-14, Zona 1</t>
  </si>
  <si>
    <t>Nombre del Lugar Intervenido</t>
  </si>
  <si>
    <t>Complejo del Sistema Penitenciario</t>
  </si>
  <si>
    <t>Hogar para Niñas Mi Especial Tesoro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</si>
</sst>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1D35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</font>
    <font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wrapText="1"/>
    </xf>
    <xf numFmtId="0" fontId="7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wrapText="1"/>
    </xf>
    <xf numFmtId="0" fontId="7" fillId="2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wrapText="1"/>
    </xf>
    <xf numFmtId="0" fontId="1" fillId="0" borderId="18" xfId="0" applyFont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R10"/>
  <sheetViews>
    <sheetView tabSelected="1" topLeftCell="B1" workbookViewId="0">
      <selection activeCell="O21" sqref="O21"/>
    </sheetView>
  </sheetViews>
  <sheetFormatPr baseColWidth="10" defaultRowHeight="15" x14ac:dyDescent="0.25"/>
  <cols>
    <col min="1" max="1" width="30.7109375" customWidth="1"/>
    <col min="2" max="2" width="10.42578125" customWidth="1"/>
    <col min="3" max="3" width="10" customWidth="1"/>
    <col min="4" max="4" width="9.7109375" customWidth="1"/>
    <col min="5" max="5" width="16.42578125" customWidth="1"/>
    <col min="6" max="6" width="13.140625" customWidth="1"/>
    <col min="7" max="7" width="17.140625" customWidth="1"/>
    <col min="8" max="8" width="22.42578125" customWidth="1"/>
    <col min="9" max="9" width="8.85546875" customWidth="1"/>
    <col min="10" max="10" width="8.140625" customWidth="1"/>
    <col min="11" max="11" width="8.7109375" customWidth="1"/>
    <col min="12" max="12" width="9.7109375" customWidth="1"/>
    <col min="13" max="13" width="9.140625" customWidth="1"/>
    <col min="14" max="14" width="14.28515625" customWidth="1"/>
    <col min="15" max="15" width="18" customWidth="1"/>
    <col min="16" max="16" width="15.28515625" customWidth="1"/>
    <col min="17" max="17" width="23.42578125" customWidth="1"/>
    <col min="18" max="18" width="25.7109375" customWidth="1"/>
  </cols>
  <sheetData>
    <row r="1" spans="1:18" x14ac:dyDescent="0.25">
      <c r="A1" t="s">
        <v>12</v>
      </c>
    </row>
    <row r="2" spans="1:18" x14ac:dyDescent="0.25">
      <c r="A2" t="s">
        <v>13</v>
      </c>
    </row>
    <row r="3" spans="1:18" ht="15.75" thickBot="1" x14ac:dyDescent="0.3">
      <c r="A3" t="s">
        <v>120</v>
      </c>
    </row>
    <row r="4" spans="1:18" ht="32.25" thickBot="1" x14ac:dyDescent="0.3">
      <c r="A4" s="20" t="s">
        <v>10</v>
      </c>
      <c r="B4" s="21" t="s">
        <v>0</v>
      </c>
      <c r="C4" s="21" t="s">
        <v>1</v>
      </c>
      <c r="D4" s="21" t="s">
        <v>9</v>
      </c>
      <c r="E4" s="22" t="s">
        <v>2</v>
      </c>
      <c r="F4" s="22" t="s">
        <v>3</v>
      </c>
      <c r="G4" s="22" t="s">
        <v>8</v>
      </c>
      <c r="H4" s="22" t="s">
        <v>4</v>
      </c>
      <c r="I4" s="22" t="s">
        <v>9</v>
      </c>
      <c r="J4" s="21" t="s">
        <v>5</v>
      </c>
      <c r="K4" s="21" t="s">
        <v>6</v>
      </c>
      <c r="L4" s="21" t="s">
        <v>11</v>
      </c>
      <c r="M4" s="21" t="s">
        <v>7</v>
      </c>
      <c r="N4" s="41" t="s">
        <v>9</v>
      </c>
      <c r="O4" s="42" t="s">
        <v>109</v>
      </c>
      <c r="P4" s="42" t="s">
        <v>110</v>
      </c>
      <c r="Q4" s="42" t="s">
        <v>111</v>
      </c>
      <c r="R4" s="42" t="s">
        <v>112</v>
      </c>
    </row>
    <row r="5" spans="1:18" ht="30" x14ac:dyDescent="0.25">
      <c r="A5" s="46" t="s">
        <v>125</v>
      </c>
      <c r="B5" s="48">
        <v>5</v>
      </c>
      <c r="C5" s="48">
        <v>35</v>
      </c>
      <c r="D5" s="48">
        <v>40</v>
      </c>
      <c r="E5" s="48">
        <v>40</v>
      </c>
      <c r="F5" s="48">
        <v>0</v>
      </c>
      <c r="G5" s="48">
        <v>0</v>
      </c>
      <c r="H5" s="48">
        <v>0</v>
      </c>
      <c r="I5" s="48">
        <v>40</v>
      </c>
      <c r="J5" s="48">
        <v>0</v>
      </c>
      <c r="K5" s="48">
        <v>0</v>
      </c>
      <c r="L5" s="48">
        <v>0</v>
      </c>
      <c r="M5" s="48">
        <v>40</v>
      </c>
      <c r="N5" s="48">
        <v>40</v>
      </c>
      <c r="O5" s="43" t="s">
        <v>33</v>
      </c>
      <c r="P5" s="43" t="s">
        <v>100</v>
      </c>
      <c r="Q5" s="43" t="s">
        <v>132</v>
      </c>
      <c r="R5" s="44" t="s">
        <v>113</v>
      </c>
    </row>
    <row r="6" spans="1:18" ht="36" customHeight="1" x14ac:dyDescent="0.25">
      <c r="A6" s="47" t="s">
        <v>126</v>
      </c>
      <c r="B6" s="45">
        <v>8</v>
      </c>
      <c r="C6" s="45">
        <v>32</v>
      </c>
      <c r="D6" s="45">
        <v>40</v>
      </c>
      <c r="E6" s="45">
        <v>40</v>
      </c>
      <c r="F6" s="45">
        <v>0</v>
      </c>
      <c r="G6" s="45">
        <v>0</v>
      </c>
      <c r="H6" s="45">
        <v>0</v>
      </c>
      <c r="I6" s="45">
        <v>40</v>
      </c>
      <c r="J6" s="45">
        <v>0</v>
      </c>
      <c r="K6" s="45">
        <v>0</v>
      </c>
      <c r="L6" s="45">
        <v>0</v>
      </c>
      <c r="M6" s="45">
        <v>40</v>
      </c>
      <c r="N6" s="45">
        <v>40</v>
      </c>
      <c r="O6" s="4" t="s">
        <v>95</v>
      </c>
      <c r="P6" s="4" t="s">
        <v>118</v>
      </c>
      <c r="Q6" s="5" t="s">
        <v>130</v>
      </c>
      <c r="R6" s="7" t="s">
        <v>119</v>
      </c>
    </row>
    <row r="7" spans="1:18" ht="30" x14ac:dyDescent="0.25">
      <c r="A7" s="47" t="s">
        <v>14</v>
      </c>
      <c r="B7" s="45">
        <v>8</v>
      </c>
      <c r="C7" s="45">
        <v>15</v>
      </c>
      <c r="D7" s="45">
        <v>23</v>
      </c>
      <c r="E7" s="45">
        <v>23</v>
      </c>
      <c r="F7" s="45">
        <v>0</v>
      </c>
      <c r="G7" s="45">
        <v>0</v>
      </c>
      <c r="H7" s="45">
        <v>0</v>
      </c>
      <c r="I7" s="45">
        <v>23</v>
      </c>
      <c r="J7" s="45">
        <v>0</v>
      </c>
      <c r="K7" s="45">
        <v>0</v>
      </c>
      <c r="L7" s="45">
        <v>0</v>
      </c>
      <c r="M7" s="45">
        <v>23</v>
      </c>
      <c r="N7" s="45">
        <v>23</v>
      </c>
      <c r="O7" s="4" t="s">
        <v>95</v>
      </c>
      <c r="P7" s="5" t="s">
        <v>114</v>
      </c>
      <c r="Q7" s="5" t="s">
        <v>131</v>
      </c>
      <c r="R7" s="7" t="s">
        <v>123</v>
      </c>
    </row>
    <row r="8" spans="1:18" ht="39" customHeight="1" x14ac:dyDescent="0.25">
      <c r="A8" s="47" t="s">
        <v>15</v>
      </c>
      <c r="B8" s="45">
        <v>12</v>
      </c>
      <c r="C8" s="45">
        <v>18</v>
      </c>
      <c r="D8" s="45">
        <v>30</v>
      </c>
      <c r="E8" s="45">
        <v>30</v>
      </c>
      <c r="F8" s="45">
        <v>0</v>
      </c>
      <c r="G8" s="45">
        <v>0</v>
      </c>
      <c r="H8" s="45">
        <v>0</v>
      </c>
      <c r="I8" s="45">
        <v>30</v>
      </c>
      <c r="J8" s="45">
        <v>0</v>
      </c>
      <c r="K8" s="45">
        <v>0</v>
      </c>
      <c r="L8" s="45">
        <v>0</v>
      </c>
      <c r="M8" s="45">
        <v>30</v>
      </c>
      <c r="N8" s="45">
        <v>30</v>
      </c>
      <c r="O8" s="4" t="s">
        <v>33</v>
      </c>
      <c r="P8" s="4" t="s">
        <v>33</v>
      </c>
      <c r="Q8" s="5" t="s">
        <v>121</v>
      </c>
      <c r="R8" s="7" t="s">
        <v>124</v>
      </c>
    </row>
    <row r="9" spans="1:18" ht="46.5" customHeight="1" x14ac:dyDescent="0.25">
      <c r="A9" s="47" t="s">
        <v>16</v>
      </c>
      <c r="B9" s="45">
        <v>63</v>
      </c>
      <c r="C9" s="45">
        <v>54</v>
      </c>
      <c r="D9" s="45">
        <v>117</v>
      </c>
      <c r="E9" s="45">
        <v>117</v>
      </c>
      <c r="F9" s="45">
        <v>0</v>
      </c>
      <c r="G9" s="45">
        <v>0</v>
      </c>
      <c r="H9" s="45">
        <v>0</v>
      </c>
      <c r="I9" s="45">
        <v>117</v>
      </c>
      <c r="J9" s="45">
        <v>0</v>
      </c>
      <c r="K9" s="45">
        <v>0</v>
      </c>
      <c r="L9" s="45">
        <v>0</v>
      </c>
      <c r="M9" s="45">
        <v>117</v>
      </c>
      <c r="N9" s="45">
        <v>117</v>
      </c>
      <c r="O9" s="4" t="s">
        <v>33</v>
      </c>
      <c r="P9" s="4" t="s">
        <v>33</v>
      </c>
      <c r="Q9" s="5" t="s">
        <v>129</v>
      </c>
      <c r="R9" s="7" t="s">
        <v>128</v>
      </c>
    </row>
    <row r="10" spans="1:18" ht="45" x14ac:dyDescent="0.25">
      <c r="A10" s="47" t="s">
        <v>127</v>
      </c>
      <c r="B10" s="45">
        <v>68</v>
      </c>
      <c r="C10" s="45">
        <v>70</v>
      </c>
      <c r="D10" s="45">
        <v>138</v>
      </c>
      <c r="E10" s="45">
        <v>138</v>
      </c>
      <c r="F10" s="45">
        <v>0</v>
      </c>
      <c r="G10" s="45">
        <v>0</v>
      </c>
      <c r="H10" s="45">
        <v>0</v>
      </c>
      <c r="I10" s="45">
        <v>138</v>
      </c>
      <c r="J10" s="45">
        <v>0</v>
      </c>
      <c r="K10" s="45">
        <v>0</v>
      </c>
      <c r="L10" s="45">
        <v>0</v>
      </c>
      <c r="M10" s="45">
        <v>138</v>
      </c>
      <c r="N10" s="45">
        <v>138</v>
      </c>
      <c r="O10" s="4" t="s">
        <v>115</v>
      </c>
      <c r="P10" s="4" t="s">
        <v>116</v>
      </c>
      <c r="Q10" s="5" t="s">
        <v>122</v>
      </c>
      <c r="R10" s="7" t="s">
        <v>117</v>
      </c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D17AF-6B47-4934-998A-6C534EE41A89}">
  <dimension ref="A1:R49"/>
  <sheetViews>
    <sheetView zoomScale="90" zoomScaleNormal="90" workbookViewId="0">
      <selection activeCell="T7" sqref="T7"/>
    </sheetView>
  </sheetViews>
  <sheetFormatPr baseColWidth="10" defaultRowHeight="15" x14ac:dyDescent="0.25"/>
  <cols>
    <col min="1" max="1" width="33.85546875" customWidth="1"/>
    <col min="2" max="2" width="10.42578125" customWidth="1"/>
    <col min="3" max="3" width="10" customWidth="1"/>
    <col min="4" max="4" width="9.7109375" customWidth="1"/>
    <col min="5" max="5" width="16.42578125" customWidth="1"/>
    <col min="6" max="6" width="13.140625" customWidth="1"/>
    <col min="7" max="7" width="17.140625" customWidth="1"/>
    <col min="8" max="8" width="22.42578125" customWidth="1"/>
    <col min="9" max="9" width="8.85546875" customWidth="1"/>
    <col min="10" max="10" width="8.140625" customWidth="1"/>
    <col min="11" max="11" width="8.7109375" customWidth="1"/>
    <col min="12" max="12" width="9.7109375" customWidth="1"/>
    <col min="13" max="13" width="9.140625" customWidth="1"/>
    <col min="14" max="14" width="14.28515625" customWidth="1"/>
    <col min="15" max="15" width="15.5703125" customWidth="1"/>
    <col min="16" max="16" width="14.7109375" customWidth="1"/>
    <col min="17" max="17" width="14" customWidth="1"/>
    <col min="18" max="18" width="14.7109375" customWidth="1"/>
  </cols>
  <sheetData>
    <row r="1" spans="1:18" x14ac:dyDescent="0.25">
      <c r="A1" t="s">
        <v>12</v>
      </c>
    </row>
    <row r="2" spans="1:18" x14ac:dyDescent="0.25">
      <c r="A2" t="s">
        <v>13</v>
      </c>
    </row>
    <row r="3" spans="1:18" ht="15.75" thickBot="1" x14ac:dyDescent="0.3">
      <c r="A3" t="s">
        <v>120</v>
      </c>
    </row>
    <row r="4" spans="1:18" ht="48" thickBot="1" x14ac:dyDescent="0.3">
      <c r="A4" s="1" t="s">
        <v>10</v>
      </c>
      <c r="B4" s="2" t="s">
        <v>0</v>
      </c>
      <c r="C4" s="2" t="s">
        <v>1</v>
      </c>
      <c r="D4" s="2" t="s">
        <v>9</v>
      </c>
      <c r="E4" s="3" t="s">
        <v>2</v>
      </c>
      <c r="F4" s="3" t="s">
        <v>3</v>
      </c>
      <c r="G4" s="3" t="s">
        <v>8</v>
      </c>
      <c r="H4" s="3" t="s">
        <v>4</v>
      </c>
      <c r="I4" s="3" t="s">
        <v>9</v>
      </c>
      <c r="J4" s="2" t="s">
        <v>5</v>
      </c>
      <c r="K4" s="2" t="s">
        <v>6</v>
      </c>
      <c r="L4" s="2" t="s">
        <v>11</v>
      </c>
      <c r="M4" s="2" t="s">
        <v>7</v>
      </c>
      <c r="N4" s="2" t="s">
        <v>9</v>
      </c>
      <c r="O4" s="18" t="s">
        <v>86</v>
      </c>
      <c r="P4" s="18" t="s">
        <v>87</v>
      </c>
      <c r="Q4" s="18" t="s">
        <v>88</v>
      </c>
      <c r="R4" s="19" t="s">
        <v>164</v>
      </c>
    </row>
    <row r="5" spans="1:18" ht="45" x14ac:dyDescent="0.25">
      <c r="A5" s="15" t="s">
        <v>137</v>
      </c>
      <c r="B5" s="16">
        <v>8</v>
      </c>
      <c r="C5" s="16">
        <v>40</v>
      </c>
      <c r="D5" s="16">
        <v>48</v>
      </c>
      <c r="E5" s="16">
        <v>0</v>
      </c>
      <c r="F5" s="16">
        <v>20</v>
      </c>
      <c r="G5" s="16">
        <v>25</v>
      </c>
      <c r="H5" s="16">
        <v>3</v>
      </c>
      <c r="I5" s="16">
        <v>48</v>
      </c>
      <c r="J5" s="16">
        <v>10</v>
      </c>
      <c r="K5" s="16">
        <v>0</v>
      </c>
      <c r="L5" s="16">
        <v>0</v>
      </c>
      <c r="M5" s="16">
        <v>38</v>
      </c>
      <c r="N5" s="16">
        <v>48</v>
      </c>
      <c r="O5" s="16" t="s">
        <v>18</v>
      </c>
      <c r="P5" s="16" t="s">
        <v>19</v>
      </c>
      <c r="Q5" s="16" t="s">
        <v>20</v>
      </c>
      <c r="R5" s="17" t="s">
        <v>20</v>
      </c>
    </row>
    <row r="6" spans="1:18" ht="30" x14ac:dyDescent="0.25">
      <c r="A6" s="6" t="s">
        <v>133</v>
      </c>
      <c r="B6" s="5">
        <v>16</v>
      </c>
      <c r="C6" s="5">
        <v>20</v>
      </c>
      <c r="D6" s="5">
        <v>36</v>
      </c>
      <c r="E6" s="5">
        <v>0</v>
      </c>
      <c r="F6" s="5">
        <v>10</v>
      </c>
      <c r="G6" s="5">
        <v>22</v>
      </c>
      <c r="H6" s="5">
        <v>4</v>
      </c>
      <c r="I6" s="5">
        <v>36</v>
      </c>
      <c r="J6" s="5">
        <v>5</v>
      </c>
      <c r="K6" s="5">
        <v>0</v>
      </c>
      <c r="L6" s="5">
        <v>0</v>
      </c>
      <c r="M6" s="5">
        <v>31</v>
      </c>
      <c r="N6" s="5">
        <v>36</v>
      </c>
      <c r="O6" s="5" t="s">
        <v>18</v>
      </c>
      <c r="P6" s="5" t="s">
        <v>21</v>
      </c>
      <c r="Q6" s="8" t="s">
        <v>163</v>
      </c>
      <c r="R6" s="7" t="s">
        <v>22</v>
      </c>
    </row>
    <row r="7" spans="1:18" ht="33" customHeight="1" x14ac:dyDescent="0.25">
      <c r="A7" s="6" t="s">
        <v>133</v>
      </c>
      <c r="B7" s="5">
        <v>200</v>
      </c>
      <c r="C7" s="5">
        <v>200</v>
      </c>
      <c r="D7" s="5">
        <v>400</v>
      </c>
      <c r="E7" s="5">
        <v>75</v>
      </c>
      <c r="F7" s="5">
        <v>285</v>
      </c>
      <c r="G7" s="5">
        <v>40</v>
      </c>
      <c r="H7" s="5">
        <v>0</v>
      </c>
      <c r="I7" s="5">
        <v>400</v>
      </c>
      <c r="J7" s="5">
        <v>0</v>
      </c>
      <c r="K7" s="5">
        <v>0</v>
      </c>
      <c r="L7" s="5">
        <v>0</v>
      </c>
      <c r="M7" s="5">
        <v>400</v>
      </c>
      <c r="N7" s="5">
        <v>400</v>
      </c>
      <c r="O7" s="5" t="s">
        <v>18</v>
      </c>
      <c r="P7" s="5" t="s">
        <v>21</v>
      </c>
      <c r="Q7" s="8" t="s">
        <v>163</v>
      </c>
      <c r="R7" s="7" t="s">
        <v>21</v>
      </c>
    </row>
    <row r="8" spans="1:18" ht="60" x14ac:dyDescent="0.25">
      <c r="A8" s="6" t="s">
        <v>138</v>
      </c>
      <c r="B8" s="5">
        <v>1</v>
      </c>
      <c r="C8" s="5">
        <v>20</v>
      </c>
      <c r="D8" s="5">
        <v>21</v>
      </c>
      <c r="E8" s="5">
        <v>0</v>
      </c>
      <c r="F8" s="5">
        <v>5</v>
      </c>
      <c r="G8" s="5">
        <v>13</v>
      </c>
      <c r="H8" s="5">
        <v>3</v>
      </c>
      <c r="I8" s="5">
        <v>21</v>
      </c>
      <c r="J8" s="5">
        <v>4</v>
      </c>
      <c r="K8" s="5">
        <v>0</v>
      </c>
      <c r="L8" s="5">
        <v>0</v>
      </c>
      <c r="M8" s="5">
        <v>17</v>
      </c>
      <c r="N8" s="5">
        <v>21</v>
      </c>
      <c r="O8" s="5" t="s">
        <v>18</v>
      </c>
      <c r="P8" s="5" t="s">
        <v>23</v>
      </c>
      <c r="Q8" s="5" t="s">
        <v>24</v>
      </c>
      <c r="R8" s="7" t="s">
        <v>24</v>
      </c>
    </row>
    <row r="9" spans="1:18" ht="40.5" customHeight="1" x14ac:dyDescent="0.25">
      <c r="A9" s="6" t="s">
        <v>138</v>
      </c>
      <c r="B9" s="5">
        <v>0</v>
      </c>
      <c r="C9" s="5">
        <v>15</v>
      </c>
      <c r="D9" s="5">
        <v>15</v>
      </c>
      <c r="E9" s="5">
        <v>0</v>
      </c>
      <c r="F9" s="5">
        <v>5</v>
      </c>
      <c r="G9" s="5">
        <v>10</v>
      </c>
      <c r="H9" s="5">
        <v>0</v>
      </c>
      <c r="I9" s="5">
        <v>15</v>
      </c>
      <c r="J9" s="5">
        <v>0</v>
      </c>
      <c r="K9" s="5">
        <v>0</v>
      </c>
      <c r="L9" s="5">
        <v>0</v>
      </c>
      <c r="M9" s="5">
        <v>15</v>
      </c>
      <c r="N9" s="5">
        <v>15</v>
      </c>
      <c r="O9" s="5" t="s">
        <v>18</v>
      </c>
      <c r="P9" s="5" t="s">
        <v>19</v>
      </c>
      <c r="Q9" s="5" t="s">
        <v>25</v>
      </c>
      <c r="R9" s="7" t="s">
        <v>26</v>
      </c>
    </row>
    <row r="10" spans="1:18" ht="73.5" customHeight="1" x14ac:dyDescent="0.25">
      <c r="A10" s="6" t="s">
        <v>137</v>
      </c>
      <c r="B10" s="5">
        <v>0</v>
      </c>
      <c r="C10" s="5">
        <v>15</v>
      </c>
      <c r="D10" s="5">
        <v>15</v>
      </c>
      <c r="E10" s="5">
        <v>0</v>
      </c>
      <c r="F10" s="5">
        <v>1</v>
      </c>
      <c r="G10" s="5">
        <v>14</v>
      </c>
      <c r="H10" s="5">
        <v>0</v>
      </c>
      <c r="I10" s="5">
        <v>15</v>
      </c>
      <c r="J10" s="5">
        <v>0</v>
      </c>
      <c r="K10" s="5">
        <v>0</v>
      </c>
      <c r="L10" s="5">
        <v>0</v>
      </c>
      <c r="M10" s="5">
        <v>15</v>
      </c>
      <c r="N10" s="5">
        <v>15</v>
      </c>
      <c r="O10" s="5" t="s">
        <v>18</v>
      </c>
      <c r="P10" s="5" t="s">
        <v>19</v>
      </c>
      <c r="Q10" s="5" t="s">
        <v>27</v>
      </c>
      <c r="R10" s="9" t="s">
        <v>28</v>
      </c>
    </row>
    <row r="11" spans="1:18" ht="51" customHeight="1" x14ac:dyDescent="0.25">
      <c r="A11" s="6" t="s">
        <v>138</v>
      </c>
      <c r="B11" s="5">
        <v>4</v>
      </c>
      <c r="C11" s="5">
        <v>12</v>
      </c>
      <c r="D11" s="5">
        <v>16</v>
      </c>
      <c r="E11" s="5">
        <v>2</v>
      </c>
      <c r="F11" s="5">
        <v>11</v>
      </c>
      <c r="G11" s="5">
        <v>2</v>
      </c>
      <c r="H11" s="5">
        <v>1</v>
      </c>
      <c r="I11" s="5">
        <v>16</v>
      </c>
      <c r="J11" s="5">
        <v>0</v>
      </c>
      <c r="K11" s="5">
        <v>0</v>
      </c>
      <c r="L11" s="5">
        <v>0</v>
      </c>
      <c r="M11" s="5">
        <v>16</v>
      </c>
      <c r="N11" s="5">
        <v>16</v>
      </c>
      <c r="O11" s="5" t="s">
        <v>18</v>
      </c>
      <c r="P11" s="5" t="s">
        <v>21</v>
      </c>
      <c r="Q11" s="5" t="s">
        <v>29</v>
      </c>
      <c r="R11" s="7" t="s">
        <v>30</v>
      </c>
    </row>
    <row r="12" spans="1:18" ht="40.5" customHeight="1" x14ac:dyDescent="0.25">
      <c r="A12" s="6" t="s">
        <v>137</v>
      </c>
      <c r="B12" s="5">
        <v>0</v>
      </c>
      <c r="C12" s="5">
        <v>15</v>
      </c>
      <c r="D12" s="5">
        <v>15</v>
      </c>
      <c r="E12" s="5">
        <v>0</v>
      </c>
      <c r="F12" s="5">
        <v>0</v>
      </c>
      <c r="G12" s="5">
        <v>15</v>
      </c>
      <c r="H12" s="5">
        <v>0</v>
      </c>
      <c r="I12" s="5">
        <v>15</v>
      </c>
      <c r="J12" s="5">
        <v>0</v>
      </c>
      <c r="K12" s="5">
        <v>0</v>
      </c>
      <c r="L12" s="5">
        <v>0</v>
      </c>
      <c r="M12" s="5">
        <v>15</v>
      </c>
      <c r="N12" s="5">
        <v>15</v>
      </c>
      <c r="O12" s="5" t="s">
        <v>18</v>
      </c>
      <c r="P12" s="5" t="s">
        <v>19</v>
      </c>
      <c r="Q12" s="5" t="s">
        <v>27</v>
      </c>
      <c r="R12" s="9" t="s">
        <v>28</v>
      </c>
    </row>
    <row r="13" spans="1:18" ht="30" x14ac:dyDescent="0.25">
      <c r="A13" s="6" t="s">
        <v>133</v>
      </c>
      <c r="B13" s="5">
        <v>30</v>
      </c>
      <c r="C13" s="5">
        <v>20</v>
      </c>
      <c r="D13" s="5">
        <v>50</v>
      </c>
      <c r="E13" s="5">
        <v>0</v>
      </c>
      <c r="F13" s="5">
        <v>15</v>
      </c>
      <c r="G13" s="5">
        <v>25</v>
      </c>
      <c r="H13" s="5">
        <v>10</v>
      </c>
      <c r="I13" s="5">
        <v>50</v>
      </c>
      <c r="J13" s="5">
        <v>15</v>
      </c>
      <c r="K13" s="5">
        <v>0</v>
      </c>
      <c r="L13" s="5">
        <v>0</v>
      </c>
      <c r="M13" s="5">
        <v>35</v>
      </c>
      <c r="N13" s="5">
        <v>50</v>
      </c>
      <c r="O13" s="5" t="s">
        <v>18</v>
      </c>
      <c r="P13" s="5" t="s">
        <v>21</v>
      </c>
      <c r="Q13" s="8" t="s">
        <v>163</v>
      </c>
      <c r="R13" s="7" t="s">
        <v>22</v>
      </c>
    </row>
    <row r="14" spans="1:18" ht="30" x14ac:dyDescent="0.25">
      <c r="A14" s="6" t="s">
        <v>133</v>
      </c>
      <c r="B14" s="5">
        <v>70</v>
      </c>
      <c r="C14" s="5">
        <v>65</v>
      </c>
      <c r="D14" s="5">
        <v>135</v>
      </c>
      <c r="E14" s="5">
        <v>125</v>
      </c>
      <c r="F14" s="5">
        <v>5</v>
      </c>
      <c r="G14" s="5">
        <v>5</v>
      </c>
      <c r="H14" s="5">
        <v>0</v>
      </c>
      <c r="I14" s="5">
        <v>135</v>
      </c>
      <c r="J14" s="5">
        <v>130</v>
      </c>
      <c r="K14" s="5">
        <v>0</v>
      </c>
      <c r="L14" s="5">
        <v>0</v>
      </c>
      <c r="M14" s="5">
        <v>5</v>
      </c>
      <c r="N14" s="5">
        <v>135</v>
      </c>
      <c r="O14" s="5" t="s">
        <v>18</v>
      </c>
      <c r="P14" s="5" t="s">
        <v>31</v>
      </c>
      <c r="Q14" s="5" t="s">
        <v>32</v>
      </c>
      <c r="R14" s="7" t="s">
        <v>22</v>
      </c>
    </row>
    <row r="15" spans="1:18" ht="45" x14ac:dyDescent="0.25">
      <c r="A15" s="6" t="s">
        <v>137</v>
      </c>
      <c r="B15" s="5">
        <v>1</v>
      </c>
      <c r="C15" s="5">
        <v>8</v>
      </c>
      <c r="D15" s="5">
        <v>9</v>
      </c>
      <c r="E15" s="5">
        <v>0</v>
      </c>
      <c r="F15" s="5">
        <v>0</v>
      </c>
      <c r="G15" s="5">
        <v>9</v>
      </c>
      <c r="H15" s="5">
        <v>0</v>
      </c>
      <c r="I15" s="5">
        <v>9</v>
      </c>
      <c r="J15" s="5">
        <v>4</v>
      </c>
      <c r="K15" s="5">
        <v>0</v>
      </c>
      <c r="L15" s="5">
        <v>0</v>
      </c>
      <c r="M15" s="5">
        <v>5</v>
      </c>
      <c r="N15" s="5">
        <v>9</v>
      </c>
      <c r="O15" s="5" t="s">
        <v>33</v>
      </c>
      <c r="P15" s="5" t="s">
        <v>34</v>
      </c>
      <c r="Q15" s="5" t="s">
        <v>35</v>
      </c>
      <c r="R15" s="7" t="s">
        <v>35</v>
      </c>
    </row>
    <row r="16" spans="1:18" ht="45" x14ac:dyDescent="0.25">
      <c r="A16" s="6" t="s">
        <v>137</v>
      </c>
      <c r="B16" s="5">
        <v>1</v>
      </c>
      <c r="C16" s="5">
        <v>50</v>
      </c>
      <c r="D16" s="5">
        <v>51</v>
      </c>
      <c r="E16" s="5">
        <v>0</v>
      </c>
      <c r="F16" s="5">
        <v>0</v>
      </c>
      <c r="G16" s="5">
        <v>51</v>
      </c>
      <c r="H16" s="5">
        <v>0</v>
      </c>
      <c r="I16" s="5">
        <v>51</v>
      </c>
      <c r="J16" s="5">
        <v>51</v>
      </c>
      <c r="K16" s="5">
        <v>0</v>
      </c>
      <c r="L16" s="5">
        <v>0</v>
      </c>
      <c r="M16" s="5"/>
      <c r="N16" s="5">
        <v>51</v>
      </c>
      <c r="O16" s="5" t="s">
        <v>33</v>
      </c>
      <c r="P16" s="5" t="s">
        <v>36</v>
      </c>
      <c r="Q16" s="5" t="s">
        <v>22</v>
      </c>
      <c r="R16" s="7" t="s">
        <v>22</v>
      </c>
    </row>
    <row r="17" spans="1:18" ht="44.25" customHeight="1" x14ac:dyDescent="0.25">
      <c r="A17" s="6" t="s">
        <v>137</v>
      </c>
      <c r="B17" s="5">
        <v>50</v>
      </c>
      <c r="C17" s="5">
        <v>50</v>
      </c>
      <c r="D17" s="5">
        <v>100</v>
      </c>
      <c r="E17" s="5">
        <v>0</v>
      </c>
      <c r="F17" s="5">
        <v>100</v>
      </c>
      <c r="G17" s="5">
        <v>0</v>
      </c>
      <c r="H17" s="5">
        <v>0</v>
      </c>
      <c r="I17" s="5">
        <v>100</v>
      </c>
      <c r="J17" s="5">
        <v>25</v>
      </c>
      <c r="K17" s="5">
        <v>0</v>
      </c>
      <c r="L17" s="5">
        <v>0</v>
      </c>
      <c r="M17" s="5">
        <v>75</v>
      </c>
      <c r="N17" s="5">
        <v>100</v>
      </c>
      <c r="O17" s="5" t="s">
        <v>33</v>
      </c>
      <c r="P17" s="5" t="s">
        <v>34</v>
      </c>
      <c r="Q17" s="5" t="s">
        <v>146</v>
      </c>
      <c r="R17" s="7" t="s">
        <v>37</v>
      </c>
    </row>
    <row r="18" spans="1:18" ht="45" x14ac:dyDescent="0.25">
      <c r="A18" s="6" t="s">
        <v>137</v>
      </c>
      <c r="B18" s="5">
        <v>5</v>
      </c>
      <c r="C18" s="5">
        <v>15</v>
      </c>
      <c r="D18" s="5">
        <v>20</v>
      </c>
      <c r="E18" s="5">
        <v>0</v>
      </c>
      <c r="F18" s="5">
        <v>0</v>
      </c>
      <c r="G18" s="5">
        <v>20</v>
      </c>
      <c r="H18" s="5">
        <v>0</v>
      </c>
      <c r="I18" s="5">
        <v>20</v>
      </c>
      <c r="J18" s="5">
        <v>5</v>
      </c>
      <c r="K18" s="5">
        <v>0</v>
      </c>
      <c r="L18" s="5">
        <v>0</v>
      </c>
      <c r="M18" s="5">
        <v>15</v>
      </c>
      <c r="N18" s="5">
        <v>20</v>
      </c>
      <c r="O18" s="5" t="s">
        <v>33</v>
      </c>
      <c r="P18" s="5" t="s">
        <v>34</v>
      </c>
      <c r="Q18" s="5" t="s">
        <v>35</v>
      </c>
      <c r="R18" s="7" t="s">
        <v>35</v>
      </c>
    </row>
    <row r="19" spans="1:18" ht="30" x14ac:dyDescent="0.25">
      <c r="A19" s="6" t="s">
        <v>134</v>
      </c>
      <c r="B19" s="5">
        <v>3</v>
      </c>
      <c r="C19" s="5">
        <v>9</v>
      </c>
      <c r="D19" s="5">
        <v>12</v>
      </c>
      <c r="E19" s="5">
        <v>0</v>
      </c>
      <c r="F19" s="5">
        <v>12</v>
      </c>
      <c r="G19" s="5">
        <v>0</v>
      </c>
      <c r="H19" s="5">
        <v>0</v>
      </c>
      <c r="I19" s="5">
        <v>12</v>
      </c>
      <c r="J19" s="5">
        <v>8</v>
      </c>
      <c r="K19" s="5">
        <v>0</v>
      </c>
      <c r="L19" s="5">
        <v>0</v>
      </c>
      <c r="M19" s="5">
        <v>4</v>
      </c>
      <c r="N19" s="5">
        <v>12</v>
      </c>
      <c r="O19" s="5" t="s">
        <v>33</v>
      </c>
      <c r="P19" s="5" t="s">
        <v>38</v>
      </c>
      <c r="Q19" s="5" t="s">
        <v>39</v>
      </c>
      <c r="R19" s="7" t="s">
        <v>40</v>
      </c>
    </row>
    <row r="20" spans="1:18" ht="75" x14ac:dyDescent="0.25">
      <c r="A20" s="6" t="s">
        <v>135</v>
      </c>
      <c r="B20" s="5">
        <v>1</v>
      </c>
      <c r="C20" s="5">
        <v>32</v>
      </c>
      <c r="D20" s="5">
        <v>33</v>
      </c>
      <c r="E20" s="5">
        <v>0</v>
      </c>
      <c r="F20" s="5">
        <v>0</v>
      </c>
      <c r="G20" s="5">
        <v>33</v>
      </c>
      <c r="H20" s="5">
        <v>0</v>
      </c>
      <c r="I20" s="5">
        <v>33</v>
      </c>
      <c r="J20" s="5">
        <v>25</v>
      </c>
      <c r="K20" s="5">
        <v>0</v>
      </c>
      <c r="L20" s="5">
        <v>0</v>
      </c>
      <c r="M20" s="5">
        <v>8</v>
      </c>
      <c r="N20" s="5">
        <v>33</v>
      </c>
      <c r="O20" s="5" t="s">
        <v>33</v>
      </c>
      <c r="P20" s="5" t="s">
        <v>41</v>
      </c>
      <c r="Q20" s="5" t="s">
        <v>145</v>
      </c>
      <c r="R20" s="7" t="s">
        <v>42</v>
      </c>
    </row>
    <row r="21" spans="1:18" ht="30" x14ac:dyDescent="0.25">
      <c r="A21" s="6" t="s">
        <v>136</v>
      </c>
      <c r="B21" s="5">
        <v>23</v>
      </c>
      <c r="C21" s="5">
        <v>43</v>
      </c>
      <c r="D21" s="5">
        <v>66</v>
      </c>
      <c r="E21" s="5">
        <v>45</v>
      </c>
      <c r="F21" s="5">
        <v>0</v>
      </c>
      <c r="G21" s="5">
        <v>21</v>
      </c>
      <c r="H21" s="5">
        <v>0</v>
      </c>
      <c r="I21" s="5">
        <v>66</v>
      </c>
      <c r="J21" s="5">
        <v>40</v>
      </c>
      <c r="K21" s="5">
        <v>0</v>
      </c>
      <c r="L21" s="5">
        <v>0</v>
      </c>
      <c r="M21" s="5">
        <v>26</v>
      </c>
      <c r="N21" s="5">
        <v>66</v>
      </c>
      <c r="O21" s="5" t="s">
        <v>33</v>
      </c>
      <c r="P21" s="5" t="s">
        <v>34</v>
      </c>
      <c r="Q21" s="5" t="s">
        <v>143</v>
      </c>
      <c r="R21" s="7" t="s">
        <v>144</v>
      </c>
    </row>
    <row r="22" spans="1:18" ht="45" x14ac:dyDescent="0.25">
      <c r="A22" s="6" t="s">
        <v>137</v>
      </c>
      <c r="B22" s="5">
        <v>0</v>
      </c>
      <c r="C22" s="5">
        <v>20</v>
      </c>
      <c r="D22" s="5">
        <v>20</v>
      </c>
      <c r="E22" s="5">
        <v>0</v>
      </c>
      <c r="F22" s="5">
        <v>15</v>
      </c>
      <c r="G22" s="5">
        <v>5</v>
      </c>
      <c r="H22" s="5">
        <v>0</v>
      </c>
      <c r="I22" s="5">
        <v>20</v>
      </c>
      <c r="J22" s="5">
        <v>20</v>
      </c>
      <c r="K22" s="5">
        <v>0</v>
      </c>
      <c r="L22" s="5">
        <v>0</v>
      </c>
      <c r="M22" s="5">
        <v>0</v>
      </c>
      <c r="N22" s="5">
        <v>20</v>
      </c>
      <c r="O22" s="5" t="s">
        <v>33</v>
      </c>
      <c r="P22" s="5" t="s">
        <v>43</v>
      </c>
      <c r="Q22" s="5" t="s">
        <v>44</v>
      </c>
      <c r="R22" s="7" t="s">
        <v>45</v>
      </c>
    </row>
    <row r="23" spans="1:18" ht="60" x14ac:dyDescent="0.25">
      <c r="A23" s="6" t="s">
        <v>138</v>
      </c>
      <c r="B23" s="5">
        <v>0</v>
      </c>
      <c r="C23" s="5">
        <v>15</v>
      </c>
      <c r="D23" s="5">
        <v>15</v>
      </c>
      <c r="E23" s="5">
        <v>0</v>
      </c>
      <c r="F23" s="5">
        <v>10</v>
      </c>
      <c r="G23" s="5">
        <v>5</v>
      </c>
      <c r="H23" s="5">
        <v>0</v>
      </c>
      <c r="I23" s="5">
        <v>15</v>
      </c>
      <c r="J23" s="5">
        <v>15</v>
      </c>
      <c r="K23" s="5">
        <v>0</v>
      </c>
      <c r="L23" s="5">
        <v>0</v>
      </c>
      <c r="M23" s="5">
        <v>0</v>
      </c>
      <c r="N23" s="5">
        <v>15</v>
      </c>
      <c r="O23" s="5" t="s">
        <v>33</v>
      </c>
      <c r="P23" s="5" t="s">
        <v>46</v>
      </c>
      <c r="Q23" s="5" t="s">
        <v>47</v>
      </c>
      <c r="R23" s="7" t="s">
        <v>48</v>
      </c>
    </row>
    <row r="24" spans="1:18" ht="45" x14ac:dyDescent="0.25">
      <c r="A24" s="6" t="s">
        <v>137</v>
      </c>
      <c r="B24" s="5">
        <v>0</v>
      </c>
      <c r="C24" s="5">
        <v>18</v>
      </c>
      <c r="D24" s="5">
        <v>18</v>
      </c>
      <c r="E24" s="5">
        <v>0</v>
      </c>
      <c r="F24" s="5">
        <v>7</v>
      </c>
      <c r="G24" s="5">
        <v>11</v>
      </c>
      <c r="H24" s="5">
        <v>0</v>
      </c>
      <c r="I24" s="5">
        <v>18</v>
      </c>
      <c r="J24" s="5">
        <v>18</v>
      </c>
      <c r="K24" s="5">
        <v>0</v>
      </c>
      <c r="L24" s="5">
        <v>0</v>
      </c>
      <c r="M24" s="5">
        <v>0</v>
      </c>
      <c r="N24" s="5">
        <v>18</v>
      </c>
      <c r="O24" s="5" t="s">
        <v>33</v>
      </c>
      <c r="P24" s="5" t="s">
        <v>46</v>
      </c>
      <c r="Q24" s="5" t="s">
        <v>49</v>
      </c>
      <c r="R24" s="7" t="s">
        <v>48</v>
      </c>
    </row>
    <row r="25" spans="1:18" ht="45" x14ac:dyDescent="0.25">
      <c r="A25" s="6" t="s">
        <v>137</v>
      </c>
      <c r="B25" s="5">
        <v>0</v>
      </c>
      <c r="C25" s="5">
        <v>20</v>
      </c>
      <c r="D25" s="5">
        <v>20</v>
      </c>
      <c r="E25" s="5">
        <v>0</v>
      </c>
      <c r="F25" s="5">
        <v>10</v>
      </c>
      <c r="G25" s="5">
        <v>9</v>
      </c>
      <c r="H25" s="5">
        <v>1</v>
      </c>
      <c r="I25" s="5">
        <v>20</v>
      </c>
      <c r="J25" s="5">
        <v>20</v>
      </c>
      <c r="K25" s="5">
        <v>0</v>
      </c>
      <c r="L25" s="5">
        <v>0</v>
      </c>
      <c r="M25" s="5">
        <v>0</v>
      </c>
      <c r="N25" s="5">
        <v>20</v>
      </c>
      <c r="O25" s="5" t="s">
        <v>33</v>
      </c>
      <c r="P25" s="5" t="s">
        <v>43</v>
      </c>
      <c r="Q25" s="5" t="s">
        <v>50</v>
      </c>
      <c r="R25" s="7" t="s">
        <v>48</v>
      </c>
    </row>
    <row r="26" spans="1:18" ht="75" x14ac:dyDescent="0.25">
      <c r="A26" s="6" t="s">
        <v>139</v>
      </c>
      <c r="B26" s="5">
        <v>2</v>
      </c>
      <c r="C26" s="5">
        <v>50</v>
      </c>
      <c r="D26" s="5">
        <v>52</v>
      </c>
      <c r="E26" s="5">
        <v>0</v>
      </c>
      <c r="F26" s="5">
        <v>10</v>
      </c>
      <c r="G26" s="5">
        <v>37</v>
      </c>
      <c r="H26" s="5">
        <v>5</v>
      </c>
      <c r="I26" s="5">
        <v>52</v>
      </c>
      <c r="J26" s="5">
        <v>51</v>
      </c>
      <c r="K26" s="5">
        <v>0</v>
      </c>
      <c r="L26" s="5">
        <v>0</v>
      </c>
      <c r="M26" s="5">
        <v>1</v>
      </c>
      <c r="N26" s="5">
        <v>52</v>
      </c>
      <c r="O26" s="5" t="s">
        <v>33</v>
      </c>
      <c r="P26" s="5" t="s">
        <v>51</v>
      </c>
      <c r="Q26" s="5" t="s">
        <v>52</v>
      </c>
      <c r="R26" s="7" t="s">
        <v>142</v>
      </c>
    </row>
    <row r="27" spans="1:18" ht="45" x14ac:dyDescent="0.25">
      <c r="A27" s="6" t="s">
        <v>17</v>
      </c>
      <c r="B27" s="5">
        <v>0</v>
      </c>
      <c r="C27" s="5">
        <v>15</v>
      </c>
      <c r="D27" s="5">
        <v>15</v>
      </c>
      <c r="E27" s="5">
        <v>0</v>
      </c>
      <c r="F27" s="5">
        <v>5</v>
      </c>
      <c r="G27" s="5">
        <v>10</v>
      </c>
      <c r="H27" s="5">
        <v>0</v>
      </c>
      <c r="I27" s="5">
        <v>15</v>
      </c>
      <c r="J27" s="5">
        <v>15</v>
      </c>
      <c r="K27" s="5">
        <v>0</v>
      </c>
      <c r="L27" s="5">
        <v>0</v>
      </c>
      <c r="M27" s="5">
        <v>0</v>
      </c>
      <c r="N27" s="5">
        <v>15</v>
      </c>
      <c r="O27" s="5" t="s">
        <v>33</v>
      </c>
      <c r="P27" s="5" t="s">
        <v>46</v>
      </c>
      <c r="Q27" s="5" t="s">
        <v>47</v>
      </c>
      <c r="R27" s="7" t="s">
        <v>48</v>
      </c>
    </row>
    <row r="28" spans="1:18" ht="45" x14ac:dyDescent="0.25">
      <c r="A28" s="6" t="s">
        <v>17</v>
      </c>
      <c r="B28" s="5">
        <v>0</v>
      </c>
      <c r="C28" s="5">
        <v>15</v>
      </c>
      <c r="D28" s="5">
        <v>15</v>
      </c>
      <c r="E28" s="5">
        <v>0</v>
      </c>
      <c r="F28" s="5">
        <v>4</v>
      </c>
      <c r="G28" s="5">
        <v>11</v>
      </c>
      <c r="H28" s="5">
        <v>0</v>
      </c>
      <c r="I28" s="5">
        <v>15</v>
      </c>
      <c r="J28" s="5">
        <v>15</v>
      </c>
      <c r="K28" s="5">
        <v>0</v>
      </c>
      <c r="L28" s="5">
        <v>0</v>
      </c>
      <c r="M28" s="5">
        <v>0</v>
      </c>
      <c r="N28" s="5">
        <v>15</v>
      </c>
      <c r="O28" s="5" t="s">
        <v>33</v>
      </c>
      <c r="P28" s="5" t="s">
        <v>46</v>
      </c>
      <c r="Q28" s="5" t="s">
        <v>53</v>
      </c>
      <c r="R28" s="7" t="s">
        <v>48</v>
      </c>
    </row>
    <row r="29" spans="1:18" ht="75" x14ac:dyDescent="0.25">
      <c r="A29" s="6" t="s">
        <v>139</v>
      </c>
      <c r="B29" s="5">
        <v>2</v>
      </c>
      <c r="C29" s="5">
        <v>40</v>
      </c>
      <c r="D29" s="5">
        <v>42</v>
      </c>
      <c r="E29" s="5">
        <v>0</v>
      </c>
      <c r="F29" s="5">
        <v>15</v>
      </c>
      <c r="G29" s="5">
        <v>27</v>
      </c>
      <c r="H29" s="5">
        <v>0</v>
      </c>
      <c r="I29" s="5">
        <v>42</v>
      </c>
      <c r="J29" s="5">
        <v>41</v>
      </c>
      <c r="K29" s="5">
        <v>0</v>
      </c>
      <c r="L29" s="5">
        <v>0</v>
      </c>
      <c r="M29" s="5">
        <v>1</v>
      </c>
      <c r="N29" s="5">
        <v>42</v>
      </c>
      <c r="O29" s="5" t="s">
        <v>33</v>
      </c>
      <c r="P29" s="5" t="s">
        <v>51</v>
      </c>
      <c r="Q29" s="5" t="s">
        <v>54</v>
      </c>
      <c r="R29" s="7" t="s">
        <v>48</v>
      </c>
    </row>
    <row r="30" spans="1:18" ht="60" x14ac:dyDescent="0.25">
      <c r="A30" s="6" t="s">
        <v>138</v>
      </c>
      <c r="B30" s="5">
        <v>0</v>
      </c>
      <c r="C30" s="5">
        <v>20</v>
      </c>
      <c r="D30" s="5">
        <v>20</v>
      </c>
      <c r="E30" s="5">
        <v>0</v>
      </c>
      <c r="F30" s="5">
        <v>5</v>
      </c>
      <c r="G30" s="5">
        <v>10</v>
      </c>
      <c r="H30" s="5">
        <v>5</v>
      </c>
      <c r="I30" s="5">
        <v>20</v>
      </c>
      <c r="J30" s="5">
        <v>0</v>
      </c>
      <c r="K30" s="5">
        <v>0</v>
      </c>
      <c r="L30" s="5">
        <v>0</v>
      </c>
      <c r="M30" s="5">
        <v>20</v>
      </c>
      <c r="N30" s="5">
        <v>20</v>
      </c>
      <c r="O30" s="5" t="s">
        <v>55</v>
      </c>
      <c r="P30" s="5" t="s">
        <v>56</v>
      </c>
      <c r="Q30" s="5" t="s">
        <v>57</v>
      </c>
      <c r="R30" s="7" t="s">
        <v>24</v>
      </c>
    </row>
    <row r="31" spans="1:18" ht="45" x14ac:dyDescent="0.25">
      <c r="A31" s="6" t="s">
        <v>137</v>
      </c>
      <c r="B31" s="5">
        <v>0</v>
      </c>
      <c r="C31" s="5">
        <v>15</v>
      </c>
      <c r="D31" s="5">
        <v>15</v>
      </c>
      <c r="E31" s="5">
        <v>0</v>
      </c>
      <c r="F31" s="5">
        <v>5</v>
      </c>
      <c r="G31" s="5">
        <v>5</v>
      </c>
      <c r="H31" s="5">
        <v>5</v>
      </c>
      <c r="I31" s="5">
        <v>15</v>
      </c>
      <c r="J31" s="5">
        <v>0</v>
      </c>
      <c r="K31" s="5">
        <v>0</v>
      </c>
      <c r="L31" s="5">
        <v>0</v>
      </c>
      <c r="M31" s="5">
        <v>15</v>
      </c>
      <c r="N31" s="5">
        <v>15</v>
      </c>
      <c r="O31" s="5" t="s">
        <v>55</v>
      </c>
      <c r="P31" s="5" t="s">
        <v>55</v>
      </c>
      <c r="Q31" s="5" t="s">
        <v>161</v>
      </c>
      <c r="R31" s="7" t="s">
        <v>162</v>
      </c>
    </row>
    <row r="32" spans="1:18" ht="60" x14ac:dyDescent="0.25">
      <c r="A32" s="6" t="s">
        <v>138</v>
      </c>
      <c r="B32" s="5">
        <v>7</v>
      </c>
      <c r="C32" s="5">
        <v>15</v>
      </c>
      <c r="D32" s="5">
        <v>22</v>
      </c>
      <c r="E32" s="5">
        <v>0</v>
      </c>
      <c r="F32" s="5">
        <v>10</v>
      </c>
      <c r="G32" s="5">
        <v>12</v>
      </c>
      <c r="H32" s="5">
        <v>0</v>
      </c>
      <c r="I32" s="5">
        <v>22</v>
      </c>
      <c r="J32" s="5">
        <v>0</v>
      </c>
      <c r="K32" s="5">
        <v>0</v>
      </c>
      <c r="L32" s="5">
        <v>0</v>
      </c>
      <c r="M32" s="5">
        <v>22</v>
      </c>
      <c r="N32" s="5">
        <v>22</v>
      </c>
      <c r="O32" s="5" t="s">
        <v>55</v>
      </c>
      <c r="P32" s="5" t="s">
        <v>58</v>
      </c>
      <c r="Q32" s="5" t="s">
        <v>59</v>
      </c>
      <c r="R32" s="7" t="s">
        <v>59</v>
      </c>
    </row>
    <row r="33" spans="1:18" ht="60" x14ac:dyDescent="0.25">
      <c r="A33" s="6" t="s">
        <v>138</v>
      </c>
      <c r="B33" s="5">
        <v>10</v>
      </c>
      <c r="C33" s="5">
        <v>7</v>
      </c>
      <c r="D33" s="5">
        <v>17</v>
      </c>
      <c r="E33" s="5">
        <v>0</v>
      </c>
      <c r="F33" s="5">
        <v>7</v>
      </c>
      <c r="G33" s="5">
        <v>10</v>
      </c>
      <c r="H33" s="5">
        <v>0</v>
      </c>
      <c r="I33" s="5">
        <v>17</v>
      </c>
      <c r="J33" s="5">
        <v>0</v>
      </c>
      <c r="K33" s="5">
        <v>0</v>
      </c>
      <c r="L33" s="5">
        <v>0</v>
      </c>
      <c r="M33" s="5">
        <v>17</v>
      </c>
      <c r="N33" s="5">
        <v>17</v>
      </c>
      <c r="O33" s="5" t="s">
        <v>55</v>
      </c>
      <c r="P33" s="5" t="s">
        <v>58</v>
      </c>
      <c r="Q33" s="5" t="s">
        <v>59</v>
      </c>
      <c r="R33" s="7" t="s">
        <v>59</v>
      </c>
    </row>
    <row r="34" spans="1:18" ht="45" x14ac:dyDescent="0.25">
      <c r="A34" s="6" t="s">
        <v>137</v>
      </c>
      <c r="B34" s="5">
        <v>0</v>
      </c>
      <c r="C34" s="5">
        <v>15</v>
      </c>
      <c r="D34" s="5">
        <v>15</v>
      </c>
      <c r="E34" s="5">
        <v>0</v>
      </c>
      <c r="F34" s="5">
        <v>2</v>
      </c>
      <c r="G34" s="5">
        <v>10</v>
      </c>
      <c r="H34" s="5">
        <v>3</v>
      </c>
      <c r="I34" s="5">
        <v>15</v>
      </c>
      <c r="J34" s="5">
        <v>15</v>
      </c>
      <c r="K34" s="5">
        <v>0</v>
      </c>
      <c r="L34" s="5">
        <v>0</v>
      </c>
      <c r="M34" s="5">
        <v>0</v>
      </c>
      <c r="N34" s="5">
        <v>15</v>
      </c>
      <c r="O34" s="5" t="s">
        <v>60</v>
      </c>
      <c r="P34" s="5" t="s">
        <v>61</v>
      </c>
      <c r="Q34" s="5" t="s">
        <v>61</v>
      </c>
      <c r="R34" s="7" t="s">
        <v>62</v>
      </c>
    </row>
    <row r="35" spans="1:18" ht="45" x14ac:dyDescent="0.25">
      <c r="A35" s="6" t="s">
        <v>137</v>
      </c>
      <c r="B35" s="5">
        <v>2</v>
      </c>
      <c r="C35" s="5">
        <v>6</v>
      </c>
      <c r="D35" s="5">
        <v>8</v>
      </c>
      <c r="E35" s="5">
        <v>1</v>
      </c>
      <c r="F35" s="5">
        <v>1</v>
      </c>
      <c r="G35" s="5">
        <v>6</v>
      </c>
      <c r="H35" s="5">
        <v>0</v>
      </c>
      <c r="I35" s="5">
        <v>8</v>
      </c>
      <c r="J35" s="5">
        <v>2</v>
      </c>
      <c r="K35" s="5">
        <v>0</v>
      </c>
      <c r="L35" s="5">
        <v>0</v>
      </c>
      <c r="M35" s="5">
        <v>6</v>
      </c>
      <c r="N35" s="5">
        <v>8</v>
      </c>
      <c r="O35" s="5" t="s">
        <v>60</v>
      </c>
      <c r="P35" s="5" t="s">
        <v>63</v>
      </c>
      <c r="Q35" s="5" t="s">
        <v>64</v>
      </c>
      <c r="R35" s="7" t="s">
        <v>65</v>
      </c>
    </row>
    <row r="36" spans="1:18" ht="30" x14ac:dyDescent="0.25">
      <c r="A36" s="6" t="s">
        <v>133</v>
      </c>
      <c r="B36" s="5">
        <v>0</v>
      </c>
      <c r="C36" s="5">
        <v>12</v>
      </c>
      <c r="D36" s="5">
        <v>12</v>
      </c>
      <c r="E36" s="5">
        <v>0</v>
      </c>
      <c r="F36" s="5">
        <v>3</v>
      </c>
      <c r="G36" s="5">
        <v>8</v>
      </c>
      <c r="H36" s="5">
        <v>1</v>
      </c>
      <c r="I36" s="5">
        <v>12</v>
      </c>
      <c r="J36" s="5">
        <v>12</v>
      </c>
      <c r="K36" s="5">
        <v>0</v>
      </c>
      <c r="L36" s="5">
        <v>0</v>
      </c>
      <c r="M36" s="5">
        <v>0</v>
      </c>
      <c r="N36" s="5">
        <v>12</v>
      </c>
      <c r="O36" s="5" t="s">
        <v>60</v>
      </c>
      <c r="P36" s="5" t="s">
        <v>60</v>
      </c>
      <c r="Q36" s="5" t="s">
        <v>61</v>
      </c>
      <c r="R36" s="7" t="s">
        <v>160</v>
      </c>
    </row>
    <row r="37" spans="1:18" ht="45" x14ac:dyDescent="0.25">
      <c r="A37" s="6" t="s">
        <v>137</v>
      </c>
      <c r="B37" s="5">
        <v>0</v>
      </c>
      <c r="C37" s="5">
        <v>7</v>
      </c>
      <c r="D37" s="5">
        <v>7</v>
      </c>
      <c r="E37" s="5">
        <v>0</v>
      </c>
      <c r="F37" s="5">
        <v>3</v>
      </c>
      <c r="G37" s="5">
        <v>4</v>
      </c>
      <c r="H37" s="5">
        <v>0</v>
      </c>
      <c r="I37" s="5">
        <v>7</v>
      </c>
      <c r="J37" s="5">
        <v>2</v>
      </c>
      <c r="K37" s="5">
        <v>0</v>
      </c>
      <c r="L37" s="5">
        <v>0</v>
      </c>
      <c r="M37" s="5">
        <v>5</v>
      </c>
      <c r="N37" s="5">
        <v>7</v>
      </c>
      <c r="O37" s="5" t="s">
        <v>60</v>
      </c>
      <c r="P37" s="5" t="s">
        <v>63</v>
      </c>
      <c r="Q37" s="5" t="s">
        <v>66</v>
      </c>
      <c r="R37" s="7" t="s">
        <v>66</v>
      </c>
    </row>
    <row r="38" spans="1:18" ht="45" x14ac:dyDescent="0.25">
      <c r="A38" s="6" t="s">
        <v>137</v>
      </c>
      <c r="B38" s="5">
        <v>0</v>
      </c>
      <c r="C38" s="5">
        <v>15</v>
      </c>
      <c r="D38" s="5">
        <v>15</v>
      </c>
      <c r="E38" s="5">
        <v>0</v>
      </c>
      <c r="F38" s="5">
        <v>3</v>
      </c>
      <c r="G38" s="5">
        <v>12</v>
      </c>
      <c r="H38" s="5">
        <v>0</v>
      </c>
      <c r="I38" s="5">
        <v>15</v>
      </c>
      <c r="J38" s="5">
        <v>15</v>
      </c>
      <c r="K38" s="5">
        <v>0</v>
      </c>
      <c r="L38" s="5">
        <v>0</v>
      </c>
      <c r="M38" s="5">
        <v>0</v>
      </c>
      <c r="N38" s="5">
        <v>15</v>
      </c>
      <c r="O38" s="5" t="s">
        <v>60</v>
      </c>
      <c r="P38" s="5" t="s">
        <v>61</v>
      </c>
      <c r="Q38" s="5" t="s">
        <v>67</v>
      </c>
      <c r="R38" s="7" t="s">
        <v>67</v>
      </c>
    </row>
    <row r="39" spans="1:18" ht="30" x14ac:dyDescent="0.25">
      <c r="A39" s="6" t="s">
        <v>133</v>
      </c>
      <c r="B39" s="5">
        <v>100</v>
      </c>
      <c r="C39" s="5">
        <v>100</v>
      </c>
      <c r="D39" s="5">
        <v>200</v>
      </c>
      <c r="E39" s="5">
        <v>0</v>
      </c>
      <c r="F39" s="5">
        <v>180</v>
      </c>
      <c r="G39" s="5">
        <v>20</v>
      </c>
      <c r="H39" s="5">
        <v>0</v>
      </c>
      <c r="I39" s="5">
        <v>200</v>
      </c>
      <c r="J39" s="5">
        <v>130</v>
      </c>
      <c r="K39" s="5">
        <v>0</v>
      </c>
      <c r="L39" s="5">
        <v>0</v>
      </c>
      <c r="M39" s="5">
        <v>70</v>
      </c>
      <c r="N39" s="5">
        <v>200</v>
      </c>
      <c r="O39" s="5" t="s">
        <v>60</v>
      </c>
      <c r="P39" s="5" t="s">
        <v>60</v>
      </c>
      <c r="Q39" s="5" t="s">
        <v>68</v>
      </c>
      <c r="R39" s="7" t="s">
        <v>68</v>
      </c>
    </row>
    <row r="40" spans="1:18" ht="45" x14ac:dyDescent="0.25">
      <c r="A40" s="6" t="s">
        <v>137</v>
      </c>
      <c r="B40" s="5">
        <v>0</v>
      </c>
      <c r="C40" s="5">
        <v>4</v>
      </c>
      <c r="D40" s="5">
        <v>4</v>
      </c>
      <c r="E40" s="5">
        <v>0</v>
      </c>
      <c r="F40" s="5">
        <v>0</v>
      </c>
      <c r="G40" s="5">
        <v>4</v>
      </c>
      <c r="H40" s="5">
        <v>0</v>
      </c>
      <c r="I40" s="5">
        <v>4</v>
      </c>
      <c r="J40" s="5">
        <v>3</v>
      </c>
      <c r="K40" s="5">
        <v>0</v>
      </c>
      <c r="L40" s="5">
        <v>0</v>
      </c>
      <c r="M40" s="5">
        <v>1</v>
      </c>
      <c r="N40" s="5">
        <v>4</v>
      </c>
      <c r="O40" s="5" t="s">
        <v>60</v>
      </c>
      <c r="P40" s="5" t="s">
        <v>63</v>
      </c>
      <c r="Q40" s="5" t="s">
        <v>69</v>
      </c>
      <c r="R40" s="7" t="s">
        <v>69</v>
      </c>
    </row>
    <row r="41" spans="1:18" ht="45" x14ac:dyDescent="0.25">
      <c r="A41" s="6" t="s">
        <v>137</v>
      </c>
      <c r="B41" s="5">
        <v>0</v>
      </c>
      <c r="C41" s="5">
        <v>7</v>
      </c>
      <c r="D41" s="5">
        <v>7</v>
      </c>
      <c r="E41" s="5">
        <v>0</v>
      </c>
      <c r="F41" s="5">
        <v>2</v>
      </c>
      <c r="G41" s="5">
        <v>4</v>
      </c>
      <c r="H41" s="5">
        <v>1</v>
      </c>
      <c r="I41" s="5">
        <v>7</v>
      </c>
      <c r="J41" s="5">
        <v>7</v>
      </c>
      <c r="K41" s="5">
        <v>0</v>
      </c>
      <c r="L41" s="5">
        <v>0</v>
      </c>
      <c r="M41" s="5">
        <v>0</v>
      </c>
      <c r="N41" s="5">
        <v>7</v>
      </c>
      <c r="O41" s="5" t="s">
        <v>60</v>
      </c>
      <c r="P41" s="5" t="s">
        <v>70</v>
      </c>
      <c r="Q41" s="5" t="s">
        <v>71</v>
      </c>
      <c r="R41" s="7" t="s">
        <v>24</v>
      </c>
    </row>
    <row r="42" spans="1:18" ht="45" x14ac:dyDescent="0.25">
      <c r="A42" s="6" t="s">
        <v>137</v>
      </c>
      <c r="B42" s="5">
        <v>12</v>
      </c>
      <c r="C42" s="5">
        <v>13</v>
      </c>
      <c r="D42" s="5">
        <v>25</v>
      </c>
      <c r="E42" s="5">
        <v>0</v>
      </c>
      <c r="F42" s="5">
        <v>0</v>
      </c>
      <c r="G42" s="5">
        <v>0</v>
      </c>
      <c r="H42" s="5">
        <v>25</v>
      </c>
      <c r="I42" s="5">
        <v>25</v>
      </c>
      <c r="J42" s="5">
        <v>0</v>
      </c>
      <c r="K42" s="5">
        <v>0</v>
      </c>
      <c r="L42" s="5">
        <v>0</v>
      </c>
      <c r="M42" s="5">
        <v>25</v>
      </c>
      <c r="N42" s="5">
        <v>25</v>
      </c>
      <c r="O42" s="5" t="s">
        <v>72</v>
      </c>
      <c r="P42" s="5" t="s">
        <v>73</v>
      </c>
      <c r="Q42" s="5" t="s">
        <v>158</v>
      </c>
      <c r="R42" s="7" t="s">
        <v>74</v>
      </c>
    </row>
    <row r="43" spans="1:18" ht="45" x14ac:dyDescent="0.25">
      <c r="A43" s="6" t="s">
        <v>137</v>
      </c>
      <c r="B43" s="5">
        <v>0</v>
      </c>
      <c r="C43" s="5">
        <v>15</v>
      </c>
      <c r="D43" s="5">
        <v>15</v>
      </c>
      <c r="E43" s="5">
        <v>0</v>
      </c>
      <c r="F43" s="5">
        <v>0</v>
      </c>
      <c r="G43" s="5">
        <v>15</v>
      </c>
      <c r="H43" s="5">
        <v>0</v>
      </c>
      <c r="I43" s="5">
        <v>15</v>
      </c>
      <c r="J43" s="5">
        <v>0</v>
      </c>
      <c r="K43" s="5">
        <v>0</v>
      </c>
      <c r="L43" s="5">
        <v>0</v>
      </c>
      <c r="M43" s="5">
        <v>15</v>
      </c>
      <c r="N43" s="5">
        <v>15</v>
      </c>
      <c r="O43" s="5" t="s">
        <v>72</v>
      </c>
      <c r="P43" s="5" t="s">
        <v>75</v>
      </c>
      <c r="Q43" s="5" t="s">
        <v>159</v>
      </c>
      <c r="R43" s="7" t="s">
        <v>76</v>
      </c>
    </row>
    <row r="44" spans="1:18" ht="56.25" customHeight="1" x14ac:dyDescent="0.25">
      <c r="A44" s="6" t="s">
        <v>138</v>
      </c>
      <c r="B44" s="5">
        <v>0</v>
      </c>
      <c r="C44" s="5">
        <v>20</v>
      </c>
      <c r="D44" s="5">
        <v>20</v>
      </c>
      <c r="E44" s="5">
        <v>0</v>
      </c>
      <c r="F44" s="5">
        <v>12</v>
      </c>
      <c r="G44" s="5">
        <v>7</v>
      </c>
      <c r="H44" s="5">
        <v>1</v>
      </c>
      <c r="I44" s="5">
        <v>20</v>
      </c>
      <c r="J44" s="5">
        <v>0</v>
      </c>
      <c r="K44" s="5">
        <v>0</v>
      </c>
      <c r="L44" s="5">
        <v>0</v>
      </c>
      <c r="M44" s="5">
        <v>20</v>
      </c>
      <c r="N44" s="5">
        <v>20</v>
      </c>
      <c r="O44" s="5" t="s">
        <v>72</v>
      </c>
      <c r="P44" s="5" t="s">
        <v>75</v>
      </c>
      <c r="Q44" s="5" t="s">
        <v>77</v>
      </c>
      <c r="R44" s="7" t="s">
        <v>141</v>
      </c>
    </row>
    <row r="45" spans="1:18" ht="75" x14ac:dyDescent="0.25">
      <c r="A45" s="6" t="s">
        <v>139</v>
      </c>
      <c r="B45" s="4">
        <v>3</v>
      </c>
      <c r="C45" s="4">
        <v>10</v>
      </c>
      <c r="D45" s="4">
        <v>13</v>
      </c>
      <c r="E45" s="4">
        <v>0</v>
      </c>
      <c r="F45" s="4">
        <v>0</v>
      </c>
      <c r="G45" s="4">
        <v>13</v>
      </c>
      <c r="H45" s="4">
        <v>0</v>
      </c>
      <c r="I45" s="4">
        <v>13</v>
      </c>
      <c r="J45" s="4">
        <v>0</v>
      </c>
      <c r="K45" s="4">
        <v>0</v>
      </c>
      <c r="L45" s="4">
        <v>0</v>
      </c>
      <c r="M45" s="4">
        <v>13</v>
      </c>
      <c r="N45" s="4">
        <v>13</v>
      </c>
      <c r="O45" s="4" t="s">
        <v>78</v>
      </c>
      <c r="P45" s="4" t="s">
        <v>79</v>
      </c>
      <c r="Q45" s="4" t="s">
        <v>80</v>
      </c>
      <c r="R45" s="10" t="s">
        <v>80</v>
      </c>
    </row>
    <row r="46" spans="1:18" ht="30" x14ac:dyDescent="0.25">
      <c r="A46" s="6" t="s">
        <v>81</v>
      </c>
      <c r="B46" s="4">
        <v>50</v>
      </c>
      <c r="C46" s="4">
        <v>5</v>
      </c>
      <c r="D46" s="4">
        <v>55</v>
      </c>
      <c r="E46" s="4">
        <v>0</v>
      </c>
      <c r="F46" s="4">
        <v>0</v>
      </c>
      <c r="G46" s="4">
        <v>55</v>
      </c>
      <c r="H46" s="4">
        <v>0</v>
      </c>
      <c r="I46" s="4">
        <v>55</v>
      </c>
      <c r="J46" s="4">
        <v>0</v>
      </c>
      <c r="K46" s="4">
        <v>0</v>
      </c>
      <c r="L46" s="4">
        <v>0</v>
      </c>
      <c r="M46" s="4">
        <v>55</v>
      </c>
      <c r="N46" s="4">
        <v>55</v>
      </c>
      <c r="O46" s="5" t="s">
        <v>78</v>
      </c>
      <c r="P46" s="5" t="s">
        <v>82</v>
      </c>
      <c r="Q46" s="5" t="s">
        <v>83</v>
      </c>
      <c r="R46" s="7" t="s">
        <v>83</v>
      </c>
    </row>
    <row r="47" spans="1:18" ht="60" x14ac:dyDescent="0.25">
      <c r="A47" s="6" t="s">
        <v>138</v>
      </c>
      <c r="B47" s="4">
        <v>40</v>
      </c>
      <c r="C47" s="4">
        <v>35</v>
      </c>
      <c r="D47" s="4">
        <v>75</v>
      </c>
      <c r="E47" s="4">
        <v>0</v>
      </c>
      <c r="F47" s="4">
        <v>70</v>
      </c>
      <c r="G47" s="4">
        <v>5</v>
      </c>
      <c r="H47" s="4">
        <v>0</v>
      </c>
      <c r="I47" s="4">
        <v>75</v>
      </c>
      <c r="J47" s="4">
        <v>0</v>
      </c>
      <c r="K47" s="4">
        <v>0</v>
      </c>
      <c r="L47" s="4">
        <v>0</v>
      </c>
      <c r="M47" s="4">
        <v>75</v>
      </c>
      <c r="N47" s="4">
        <v>75</v>
      </c>
      <c r="O47" s="5" t="s">
        <v>78</v>
      </c>
      <c r="P47" s="5" t="s">
        <v>79</v>
      </c>
      <c r="Q47" s="5" t="s">
        <v>84</v>
      </c>
      <c r="R47" s="7" t="s">
        <v>84</v>
      </c>
    </row>
    <row r="48" spans="1:18" ht="30" x14ac:dyDescent="0.25">
      <c r="A48" s="6" t="s">
        <v>134</v>
      </c>
      <c r="B48" s="4">
        <v>38</v>
      </c>
      <c r="C48" s="4">
        <v>36</v>
      </c>
      <c r="D48" s="4">
        <v>74</v>
      </c>
      <c r="E48" s="4">
        <v>60</v>
      </c>
      <c r="F48" s="4">
        <v>0</v>
      </c>
      <c r="G48" s="4">
        <v>14</v>
      </c>
      <c r="H48" s="4">
        <v>0</v>
      </c>
      <c r="I48" s="4">
        <v>74</v>
      </c>
      <c r="J48" s="4">
        <v>0</v>
      </c>
      <c r="K48" s="4">
        <v>0</v>
      </c>
      <c r="L48" s="4">
        <v>0</v>
      </c>
      <c r="M48" s="4">
        <v>74</v>
      </c>
      <c r="N48" s="4">
        <v>74</v>
      </c>
      <c r="O48" s="5" t="s">
        <v>78</v>
      </c>
      <c r="P48" s="5" t="s">
        <v>85</v>
      </c>
      <c r="Q48" s="5" t="s">
        <v>84</v>
      </c>
      <c r="R48" s="7" t="s">
        <v>84</v>
      </c>
    </row>
    <row r="49" spans="1:18" ht="45.75" thickBot="1" x14ac:dyDescent="0.3">
      <c r="A49" s="11" t="s">
        <v>137</v>
      </c>
      <c r="B49" s="12">
        <v>5</v>
      </c>
      <c r="C49" s="12">
        <v>100</v>
      </c>
      <c r="D49" s="12">
        <v>105</v>
      </c>
      <c r="E49" s="12">
        <v>0</v>
      </c>
      <c r="F49" s="12">
        <v>0</v>
      </c>
      <c r="G49" s="12">
        <v>105</v>
      </c>
      <c r="H49" s="12">
        <v>0</v>
      </c>
      <c r="I49" s="12">
        <v>105</v>
      </c>
      <c r="J49" s="12">
        <v>0</v>
      </c>
      <c r="K49" s="12">
        <v>0</v>
      </c>
      <c r="L49" s="12">
        <v>0</v>
      </c>
      <c r="M49" s="12">
        <v>105</v>
      </c>
      <c r="N49" s="12">
        <v>105</v>
      </c>
      <c r="O49" s="13" t="s">
        <v>78</v>
      </c>
      <c r="P49" s="13" t="s">
        <v>85</v>
      </c>
      <c r="Q49" s="13" t="s">
        <v>140</v>
      </c>
      <c r="R49" s="14" t="s">
        <v>140</v>
      </c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1FF0-1929-4CA0-BE39-CB8CA4B83E3A}">
  <dimension ref="A1:R15"/>
  <sheetViews>
    <sheetView topLeftCell="C1" zoomScale="110" zoomScaleNormal="110" workbookViewId="0">
      <selection activeCell="H8" sqref="H8"/>
    </sheetView>
  </sheetViews>
  <sheetFormatPr baseColWidth="10" defaultRowHeight="15" x14ac:dyDescent="0.25"/>
  <cols>
    <col min="1" max="1" width="33.85546875" customWidth="1"/>
    <col min="2" max="2" width="10.42578125" customWidth="1"/>
    <col min="3" max="3" width="10" customWidth="1"/>
    <col min="4" max="4" width="9.7109375" customWidth="1"/>
    <col min="5" max="5" width="16.42578125" customWidth="1"/>
    <col min="6" max="6" width="13.140625" customWidth="1"/>
    <col min="7" max="7" width="17.140625" customWidth="1"/>
    <col min="8" max="8" width="22.42578125" customWidth="1"/>
    <col min="9" max="9" width="8.85546875" customWidth="1"/>
    <col min="10" max="10" width="8.140625" customWidth="1"/>
    <col min="11" max="11" width="8.7109375" customWidth="1"/>
    <col min="12" max="12" width="9.7109375" customWidth="1"/>
    <col min="13" max="13" width="9.140625" customWidth="1"/>
    <col min="14" max="14" width="14.28515625" customWidth="1"/>
    <col min="15" max="15" width="15.5703125" customWidth="1"/>
    <col min="16" max="16" width="14.140625" customWidth="1"/>
    <col min="17" max="17" width="27" customWidth="1"/>
    <col min="18" max="18" width="32.5703125" customWidth="1"/>
  </cols>
  <sheetData>
    <row r="1" spans="1:18" x14ac:dyDescent="0.25">
      <c r="A1" t="s">
        <v>12</v>
      </c>
    </row>
    <row r="2" spans="1:18" x14ac:dyDescent="0.25">
      <c r="A2" t="s">
        <v>13</v>
      </c>
    </row>
    <row r="3" spans="1:18" ht="15.75" thickBot="1" x14ac:dyDescent="0.3">
      <c r="A3" t="s">
        <v>120</v>
      </c>
    </row>
    <row r="4" spans="1:18" ht="32.25" thickBot="1" x14ac:dyDescent="0.3">
      <c r="A4" s="20" t="s">
        <v>10</v>
      </c>
      <c r="B4" s="21" t="s">
        <v>0</v>
      </c>
      <c r="C4" s="21" t="s">
        <v>1</v>
      </c>
      <c r="D4" s="21" t="s">
        <v>9</v>
      </c>
      <c r="E4" s="22" t="s">
        <v>2</v>
      </c>
      <c r="F4" s="22" t="s">
        <v>3</v>
      </c>
      <c r="G4" s="22" t="s">
        <v>8</v>
      </c>
      <c r="H4" s="22" t="s">
        <v>4</v>
      </c>
      <c r="I4" s="22" t="s">
        <v>9</v>
      </c>
      <c r="J4" s="21" t="s">
        <v>5</v>
      </c>
      <c r="K4" s="21" t="s">
        <v>6</v>
      </c>
      <c r="L4" s="21" t="s">
        <v>11</v>
      </c>
      <c r="M4" s="21" t="s">
        <v>7</v>
      </c>
      <c r="N4" s="21" t="s">
        <v>9</v>
      </c>
      <c r="O4" s="23" t="s">
        <v>86</v>
      </c>
      <c r="P4" s="23" t="s">
        <v>87</v>
      </c>
      <c r="Q4" s="23" t="s">
        <v>88</v>
      </c>
      <c r="R4" s="24" t="s">
        <v>89</v>
      </c>
    </row>
    <row r="5" spans="1:18" ht="30" x14ac:dyDescent="0.25">
      <c r="A5" s="28" t="s">
        <v>149</v>
      </c>
      <c r="B5" s="29">
        <v>65</v>
      </c>
      <c r="C5" s="29">
        <v>0</v>
      </c>
      <c r="D5" s="29">
        <f t="shared" ref="D5:D15" si="0">B5+C5</f>
        <v>65</v>
      </c>
      <c r="E5" s="29">
        <v>0</v>
      </c>
      <c r="F5" s="29">
        <v>65</v>
      </c>
      <c r="G5" s="29">
        <v>0</v>
      </c>
      <c r="H5" s="29">
        <v>0</v>
      </c>
      <c r="I5" s="29">
        <f>E5+F5+G6+H6</f>
        <v>65</v>
      </c>
      <c r="J5" s="29">
        <v>0</v>
      </c>
      <c r="K5" s="29">
        <v>0</v>
      </c>
      <c r="L5" s="29">
        <v>0</v>
      </c>
      <c r="M5" s="29">
        <v>65</v>
      </c>
      <c r="N5" s="29">
        <f t="shared" ref="N5:N15" si="1">SUM(J5:M5)</f>
        <v>65</v>
      </c>
      <c r="O5" s="30" t="s">
        <v>72</v>
      </c>
      <c r="P5" s="30" t="s">
        <v>90</v>
      </c>
      <c r="Q5" s="30" t="s">
        <v>91</v>
      </c>
      <c r="R5" s="31" t="s">
        <v>92</v>
      </c>
    </row>
    <row r="6" spans="1:18" ht="30" x14ac:dyDescent="0.25">
      <c r="A6" s="32" t="s">
        <v>149</v>
      </c>
      <c r="B6" s="25">
        <v>0</v>
      </c>
      <c r="C6" s="25">
        <v>15</v>
      </c>
      <c r="D6" s="25">
        <f t="shared" si="0"/>
        <v>15</v>
      </c>
      <c r="E6" s="25">
        <v>0</v>
      </c>
      <c r="F6" s="25">
        <v>15</v>
      </c>
      <c r="G6" s="25">
        <v>0</v>
      </c>
      <c r="H6" s="25">
        <v>0</v>
      </c>
      <c r="I6" s="25">
        <f>E6+F6+G7+H7</f>
        <v>15</v>
      </c>
      <c r="J6" s="25">
        <v>0</v>
      </c>
      <c r="K6" s="25">
        <v>0</v>
      </c>
      <c r="L6" s="25">
        <v>0</v>
      </c>
      <c r="M6" s="25">
        <v>15</v>
      </c>
      <c r="N6" s="25">
        <f t="shared" si="1"/>
        <v>15</v>
      </c>
      <c r="O6" s="26" t="s">
        <v>72</v>
      </c>
      <c r="P6" s="26" t="s">
        <v>93</v>
      </c>
      <c r="Q6" s="26" t="s">
        <v>151</v>
      </c>
      <c r="R6" s="33" t="s">
        <v>94</v>
      </c>
    </row>
    <row r="7" spans="1:18" ht="30" x14ac:dyDescent="0.25">
      <c r="A7" s="32" t="s">
        <v>149</v>
      </c>
      <c r="B7" s="25">
        <v>15</v>
      </c>
      <c r="C7" s="25">
        <v>15</v>
      </c>
      <c r="D7" s="25">
        <f t="shared" si="0"/>
        <v>30</v>
      </c>
      <c r="E7" s="25">
        <v>0</v>
      </c>
      <c r="F7" s="25">
        <v>30</v>
      </c>
      <c r="G7" s="25">
        <v>0</v>
      </c>
      <c r="H7" s="25">
        <v>0</v>
      </c>
      <c r="I7" s="25">
        <f t="shared" ref="I7:I15" si="2">E7+F7+G7+H7</f>
        <v>30</v>
      </c>
      <c r="J7" s="25">
        <v>0</v>
      </c>
      <c r="K7" s="25">
        <v>0</v>
      </c>
      <c r="L7" s="25">
        <v>0</v>
      </c>
      <c r="M7" s="25">
        <v>30</v>
      </c>
      <c r="N7" s="25">
        <f t="shared" si="1"/>
        <v>30</v>
      </c>
      <c r="O7" s="26" t="s">
        <v>95</v>
      </c>
      <c r="P7" s="26" t="s">
        <v>95</v>
      </c>
      <c r="Q7" s="26" t="s">
        <v>153</v>
      </c>
      <c r="R7" s="33" t="s">
        <v>96</v>
      </c>
    </row>
    <row r="8" spans="1:18" ht="30" x14ac:dyDescent="0.25">
      <c r="A8" s="32" t="s">
        <v>148</v>
      </c>
      <c r="B8" s="25">
        <v>0</v>
      </c>
      <c r="C8" s="25">
        <v>19</v>
      </c>
      <c r="D8" s="27">
        <f t="shared" si="0"/>
        <v>19</v>
      </c>
      <c r="E8" s="25">
        <v>0</v>
      </c>
      <c r="F8" s="25">
        <v>19</v>
      </c>
      <c r="G8" s="25">
        <v>0</v>
      </c>
      <c r="H8" s="25">
        <v>0</v>
      </c>
      <c r="I8" s="27">
        <f t="shared" si="2"/>
        <v>19</v>
      </c>
      <c r="J8" s="25">
        <v>0</v>
      </c>
      <c r="K8" s="25">
        <v>0</v>
      </c>
      <c r="L8" s="25">
        <v>0</v>
      </c>
      <c r="M8" s="25">
        <v>19</v>
      </c>
      <c r="N8" s="27">
        <f t="shared" si="1"/>
        <v>19</v>
      </c>
      <c r="O8" s="26" t="s">
        <v>72</v>
      </c>
      <c r="P8" s="26" t="s">
        <v>72</v>
      </c>
      <c r="Q8" s="26" t="s">
        <v>154</v>
      </c>
      <c r="R8" s="34" t="s">
        <v>147</v>
      </c>
    </row>
    <row r="9" spans="1:18" ht="30" x14ac:dyDescent="0.25">
      <c r="A9" s="32" t="s">
        <v>148</v>
      </c>
      <c r="B9" s="25">
        <v>0</v>
      </c>
      <c r="C9" s="25">
        <v>25</v>
      </c>
      <c r="D9" s="27">
        <f t="shared" si="0"/>
        <v>25</v>
      </c>
      <c r="E9" s="25">
        <v>0</v>
      </c>
      <c r="F9" s="25">
        <v>25</v>
      </c>
      <c r="G9" s="25">
        <v>0</v>
      </c>
      <c r="H9" s="25">
        <v>0</v>
      </c>
      <c r="I9" s="27">
        <v>25</v>
      </c>
      <c r="J9" s="25">
        <v>0</v>
      </c>
      <c r="K9" s="25">
        <v>0</v>
      </c>
      <c r="L9" s="25">
        <v>0</v>
      </c>
      <c r="M9" s="25">
        <v>25</v>
      </c>
      <c r="N9" s="27">
        <f t="shared" si="1"/>
        <v>25</v>
      </c>
      <c r="O9" s="26" t="s">
        <v>72</v>
      </c>
      <c r="P9" s="26" t="s">
        <v>72</v>
      </c>
      <c r="Q9" s="26" t="s">
        <v>155</v>
      </c>
      <c r="R9" s="34" t="s">
        <v>97</v>
      </c>
    </row>
    <row r="10" spans="1:18" ht="30" x14ac:dyDescent="0.25">
      <c r="A10" s="32" t="s">
        <v>150</v>
      </c>
      <c r="B10" s="25">
        <v>13</v>
      </c>
      <c r="C10" s="25">
        <v>0</v>
      </c>
      <c r="D10" s="27">
        <f t="shared" si="0"/>
        <v>13</v>
      </c>
      <c r="E10" s="25">
        <v>0</v>
      </c>
      <c r="F10" s="25">
        <v>13</v>
      </c>
      <c r="G10" s="25">
        <v>0</v>
      </c>
      <c r="H10" s="25">
        <v>0</v>
      </c>
      <c r="I10" s="27">
        <f t="shared" si="2"/>
        <v>13</v>
      </c>
      <c r="J10" s="25">
        <v>0</v>
      </c>
      <c r="K10" s="25">
        <v>0</v>
      </c>
      <c r="L10" s="25">
        <v>0</v>
      </c>
      <c r="M10" s="25">
        <v>13</v>
      </c>
      <c r="N10" s="27">
        <f t="shared" si="1"/>
        <v>13</v>
      </c>
      <c r="O10" s="26" t="s">
        <v>72</v>
      </c>
      <c r="P10" s="26" t="s">
        <v>72</v>
      </c>
      <c r="Q10" s="26" t="s">
        <v>152</v>
      </c>
      <c r="R10" s="34" t="s">
        <v>98</v>
      </c>
    </row>
    <row r="11" spans="1:18" ht="30" x14ac:dyDescent="0.25">
      <c r="A11" s="32" t="s">
        <v>150</v>
      </c>
      <c r="B11" s="25">
        <v>0</v>
      </c>
      <c r="C11" s="25">
        <v>12</v>
      </c>
      <c r="D11" s="27">
        <f t="shared" si="0"/>
        <v>12</v>
      </c>
      <c r="E11" s="25">
        <v>3</v>
      </c>
      <c r="F11" s="25">
        <v>9</v>
      </c>
      <c r="G11" s="25">
        <v>0</v>
      </c>
      <c r="H11" s="25">
        <v>0</v>
      </c>
      <c r="I11" s="27">
        <f t="shared" si="2"/>
        <v>12</v>
      </c>
      <c r="J11" s="25">
        <v>0</v>
      </c>
      <c r="K11" s="25">
        <v>0</v>
      </c>
      <c r="L11" s="25">
        <v>0</v>
      </c>
      <c r="M11" s="25">
        <v>12</v>
      </c>
      <c r="N11" s="27">
        <f t="shared" si="1"/>
        <v>12</v>
      </c>
      <c r="O11" s="26" t="s">
        <v>33</v>
      </c>
      <c r="P11" s="26" t="s">
        <v>33</v>
      </c>
      <c r="Q11" s="26" t="s">
        <v>99</v>
      </c>
      <c r="R11" s="35" t="s">
        <v>166</v>
      </c>
    </row>
    <row r="12" spans="1:18" ht="30" customHeight="1" x14ac:dyDescent="0.25">
      <c r="A12" s="32" t="s">
        <v>150</v>
      </c>
      <c r="B12" s="25">
        <v>5</v>
      </c>
      <c r="C12" s="25">
        <v>7</v>
      </c>
      <c r="D12" s="27">
        <f t="shared" si="0"/>
        <v>12</v>
      </c>
      <c r="E12" s="25">
        <v>1</v>
      </c>
      <c r="F12" s="25">
        <v>11</v>
      </c>
      <c r="G12" s="25">
        <v>0</v>
      </c>
      <c r="H12" s="25">
        <v>0</v>
      </c>
      <c r="I12" s="27">
        <f t="shared" si="2"/>
        <v>12</v>
      </c>
      <c r="J12" s="25">
        <v>0</v>
      </c>
      <c r="K12" s="25">
        <v>0</v>
      </c>
      <c r="L12" s="25">
        <v>0</v>
      </c>
      <c r="M12" s="25">
        <v>12</v>
      </c>
      <c r="N12" s="27">
        <f t="shared" si="1"/>
        <v>12</v>
      </c>
      <c r="O12" s="26" t="s">
        <v>33</v>
      </c>
      <c r="P12" s="26" t="s">
        <v>100</v>
      </c>
      <c r="Q12" s="26" t="s">
        <v>101</v>
      </c>
      <c r="R12" s="35" t="s">
        <v>102</v>
      </c>
    </row>
    <row r="13" spans="1:18" ht="30" x14ac:dyDescent="0.25">
      <c r="A13" s="32" t="s">
        <v>150</v>
      </c>
      <c r="B13" s="25">
        <v>6</v>
      </c>
      <c r="C13" s="25">
        <v>6</v>
      </c>
      <c r="D13" s="27">
        <f t="shared" si="0"/>
        <v>12</v>
      </c>
      <c r="E13" s="25">
        <v>10</v>
      </c>
      <c r="F13" s="25">
        <v>2</v>
      </c>
      <c r="G13" s="25">
        <v>0</v>
      </c>
      <c r="H13" s="25">
        <v>0</v>
      </c>
      <c r="I13" s="27">
        <f t="shared" si="2"/>
        <v>12</v>
      </c>
      <c r="J13" s="25">
        <v>0</v>
      </c>
      <c r="K13" s="25">
        <v>0</v>
      </c>
      <c r="L13" s="25">
        <v>0</v>
      </c>
      <c r="M13" s="25">
        <v>12</v>
      </c>
      <c r="N13" s="27">
        <f t="shared" si="1"/>
        <v>12</v>
      </c>
      <c r="O13" s="26" t="s">
        <v>18</v>
      </c>
      <c r="P13" s="26" t="s">
        <v>103</v>
      </c>
      <c r="Q13" s="26" t="s">
        <v>104</v>
      </c>
      <c r="R13" s="35" t="s">
        <v>105</v>
      </c>
    </row>
    <row r="14" spans="1:18" ht="30" x14ac:dyDescent="0.25">
      <c r="A14" s="32" t="s">
        <v>150</v>
      </c>
      <c r="B14" s="25">
        <v>8</v>
      </c>
      <c r="C14" s="25">
        <v>4</v>
      </c>
      <c r="D14" s="27">
        <f t="shared" si="0"/>
        <v>12</v>
      </c>
      <c r="E14" s="25">
        <v>3</v>
      </c>
      <c r="F14" s="25">
        <v>9</v>
      </c>
      <c r="G14" s="25">
        <v>0</v>
      </c>
      <c r="H14" s="25">
        <v>0</v>
      </c>
      <c r="I14" s="27">
        <f t="shared" si="2"/>
        <v>12</v>
      </c>
      <c r="J14" s="25">
        <v>0</v>
      </c>
      <c r="K14" s="25">
        <v>0</v>
      </c>
      <c r="L14" s="25">
        <v>0</v>
      </c>
      <c r="M14" s="25">
        <v>12</v>
      </c>
      <c r="N14" s="27">
        <f t="shared" si="1"/>
        <v>12</v>
      </c>
      <c r="O14" s="26" t="s">
        <v>18</v>
      </c>
      <c r="P14" s="26" t="s">
        <v>103</v>
      </c>
      <c r="Q14" s="26" t="s">
        <v>106</v>
      </c>
      <c r="R14" s="35" t="s">
        <v>107</v>
      </c>
    </row>
    <row r="15" spans="1:18" ht="45.75" thickBot="1" x14ac:dyDescent="0.3">
      <c r="A15" s="36" t="s">
        <v>157</v>
      </c>
      <c r="B15" s="37">
        <v>0</v>
      </c>
      <c r="C15" s="37">
        <v>1370</v>
      </c>
      <c r="D15" s="37">
        <f t="shared" si="0"/>
        <v>1370</v>
      </c>
      <c r="E15" s="37">
        <v>0</v>
      </c>
      <c r="F15" s="37">
        <v>0</v>
      </c>
      <c r="G15" s="37">
        <v>1370</v>
      </c>
      <c r="H15" s="37">
        <v>0</v>
      </c>
      <c r="I15" s="38">
        <f t="shared" si="2"/>
        <v>1370</v>
      </c>
      <c r="J15" s="37">
        <v>0</v>
      </c>
      <c r="K15" s="37">
        <v>0</v>
      </c>
      <c r="L15" s="37">
        <v>0</v>
      </c>
      <c r="M15" s="37">
        <v>1370</v>
      </c>
      <c r="N15" s="37">
        <f t="shared" si="1"/>
        <v>1370</v>
      </c>
      <c r="O15" s="39" t="s">
        <v>72</v>
      </c>
      <c r="P15" s="39" t="s">
        <v>156</v>
      </c>
      <c r="Q15" s="39" t="s">
        <v>165</v>
      </c>
      <c r="R15" s="40" t="s">
        <v>108</v>
      </c>
    </row>
  </sheetData>
  <pageMargins left="0.33" right="0.28000000000000003" top="0.74803149606299213" bottom="0.74803149606299213" header="0.31496062992125984" footer="0.31496062992125984"/>
  <pageSetup scale="70" orientation="landscape" r:id="rId1"/>
  <ignoredErrors>
    <ignoredError sqref="N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PROPEVI</vt:lpstr>
      <vt:lpstr>Género y Multiculturalidad</vt:lpstr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2024-09-18T15:04:22Z</dcterms:modified>
</cp:coreProperties>
</file>