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4\COMITÉS\COMITÉ DE DATOS ABIERTOS\01 - DIRALTEM\"/>
    </mc:Choice>
  </mc:AlternateContent>
  <bookViews>
    <workbookView xWindow="0" yWindow="0" windowWidth="28770" windowHeight="11205"/>
  </bookViews>
  <sheets>
    <sheet name="Hoja1" sheetId="1" r:id="rId1"/>
    <sheet name="Hoja2" sheetId="2" state="hidden" r:id="rId2"/>
  </sheets>
  <definedNames>
    <definedName name="_xlnm._FilterDatabase" localSheetId="0" hidden="1">Hoja1!$A$4:$CV$11</definedName>
    <definedName name="_xlnm.Print_Titles" localSheetId="0">Hoja1!$1:$6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BM7" i="1" l="1"/>
  <c r="BM8" i="1"/>
  <c r="BM9" i="1"/>
  <c r="BM10" i="1"/>
  <c r="BQ7" i="1"/>
  <c r="BQ8" i="1"/>
  <c r="BQ9" i="1"/>
  <c r="BQ10" i="1"/>
  <c r="BU7" i="1"/>
  <c r="BU8" i="1"/>
  <c r="BU9" i="1"/>
  <c r="BU10" i="1"/>
  <c r="BY7" i="1"/>
  <c r="BY8" i="1"/>
  <c r="BY9" i="1"/>
  <c r="BY10" i="1"/>
  <c r="CC7" i="1"/>
  <c r="CC8" i="1"/>
  <c r="CC9" i="1"/>
  <c r="CC10" i="1"/>
  <c r="CG7" i="1"/>
  <c r="CG8" i="1"/>
  <c r="CG9" i="1"/>
  <c r="CG10" i="1"/>
  <c r="CK7" i="1"/>
  <c r="CK8" i="1"/>
  <c r="CK9" i="1"/>
  <c r="CK10" i="1"/>
  <c r="CO7" i="1"/>
  <c r="CO8" i="1"/>
  <c r="CO9" i="1"/>
  <c r="CO10" i="1"/>
  <c r="BF7" i="1"/>
  <c r="BF8" i="1"/>
  <c r="BF9" i="1"/>
  <c r="BF10" i="1"/>
  <c r="AX7" i="1"/>
  <c r="AX8" i="1"/>
  <c r="AX9" i="1"/>
  <c r="AX10" i="1"/>
  <c r="AT7" i="1"/>
  <c r="AT8" i="1"/>
  <c r="AT9" i="1"/>
  <c r="AT10" i="1"/>
  <c r="AP7" i="1" l="1"/>
  <c r="AP8" i="1"/>
  <c r="AP9" i="1"/>
  <c r="AP10" i="1"/>
  <c r="AH7" i="1"/>
  <c r="AH8" i="1"/>
  <c r="AH9" i="1"/>
  <c r="AH10" i="1"/>
  <c r="AD7" i="1"/>
  <c r="AD8" i="1"/>
  <c r="AD9" i="1"/>
  <c r="AD10" i="1"/>
  <c r="Z7" i="1"/>
  <c r="Z8" i="1"/>
  <c r="Z9" i="1"/>
  <c r="Z10" i="1"/>
  <c r="V7" i="1"/>
  <c r="V8" i="1"/>
  <c r="V9" i="1"/>
  <c r="V10" i="1"/>
  <c r="R7" i="1"/>
  <c r="R8" i="1"/>
  <c r="R9" i="1"/>
  <c r="R10" i="1"/>
  <c r="N7" i="1"/>
  <c r="N8" i="1"/>
  <c r="N9" i="1"/>
  <c r="N10" i="1"/>
  <c r="CN11" i="1" l="1"/>
  <c r="CM11" i="1"/>
  <c r="CL11" i="1"/>
  <c r="CJ11" i="1"/>
  <c r="CI11" i="1"/>
  <c r="CH11" i="1"/>
  <c r="CF11" i="1"/>
  <c r="CE11" i="1"/>
  <c r="CD11" i="1"/>
  <c r="CB11" i="1"/>
  <c r="CA11" i="1"/>
  <c r="BZ11" i="1"/>
  <c r="BX11" i="1"/>
  <c r="BW11" i="1"/>
  <c r="BV11" i="1"/>
  <c r="BT11" i="1"/>
  <c r="BS11" i="1"/>
  <c r="BR11" i="1"/>
  <c r="BP11" i="1"/>
  <c r="BO11" i="1"/>
  <c r="BN11" i="1"/>
  <c r="BL11" i="1"/>
  <c r="BK11" i="1"/>
  <c r="BJ11" i="1"/>
  <c r="BE11" i="1"/>
  <c r="BD11" i="1"/>
  <c r="BC11" i="1"/>
  <c r="AW11" i="1"/>
  <c r="AV11" i="1"/>
  <c r="AU11" i="1"/>
  <c r="AS11" i="1"/>
  <c r="AR11" i="1"/>
  <c r="AQ11" i="1"/>
  <c r="AO11" i="1"/>
  <c r="AN11" i="1"/>
  <c r="AM11" i="1"/>
  <c r="AG11" i="1"/>
  <c r="AF11" i="1"/>
  <c r="AE11" i="1"/>
  <c r="AC11" i="1"/>
  <c r="AB11" i="1"/>
  <c r="AA11" i="1"/>
  <c r="Y11" i="1"/>
  <c r="X11" i="1"/>
  <c r="W11" i="1"/>
  <c r="U11" i="1"/>
  <c r="T11" i="1"/>
  <c r="S11" i="1"/>
  <c r="Q11" i="1"/>
  <c r="P11" i="1"/>
  <c r="O11" i="1"/>
  <c r="M11" i="1"/>
  <c r="L11" i="1"/>
  <c r="K11" i="1"/>
  <c r="AI7" i="1"/>
  <c r="AJ7" i="1"/>
  <c r="AK7" i="1"/>
  <c r="AI8" i="1"/>
  <c r="AJ8" i="1"/>
  <c r="AZ8" i="1" s="1"/>
  <c r="BH8" i="1" s="1"/>
  <c r="AK8" i="1"/>
  <c r="AI9" i="1"/>
  <c r="AJ9" i="1"/>
  <c r="AK9" i="1"/>
  <c r="BA9" i="1" s="1"/>
  <c r="BI9" i="1" s="1"/>
  <c r="AI10" i="1"/>
  <c r="AJ10" i="1"/>
  <c r="AK10" i="1"/>
  <c r="BU11" i="1" l="1"/>
  <c r="CK11" i="1"/>
  <c r="AL9" i="1"/>
  <c r="BQ11" i="1"/>
  <c r="BY11" i="1"/>
  <c r="CO11" i="1"/>
  <c r="AY7" i="1"/>
  <c r="AL7" i="1"/>
  <c r="AL8" i="1"/>
  <c r="AL10" i="1"/>
  <c r="BM11" i="1"/>
  <c r="CC11" i="1"/>
  <c r="CG11" i="1"/>
  <c r="N11" i="1"/>
  <c r="AD11" i="1"/>
  <c r="AX11" i="1"/>
  <c r="AT11" i="1"/>
  <c r="AP11" i="1"/>
  <c r="AH11" i="1"/>
  <c r="BF11" i="1"/>
  <c r="V11" i="1"/>
  <c r="R11" i="1"/>
  <c r="Z11" i="1"/>
  <c r="CR9" i="1"/>
  <c r="CV9" i="1" s="1"/>
  <c r="AZ10" i="1"/>
  <c r="BH10" i="1" s="1"/>
  <c r="CQ10" i="1"/>
  <c r="CU10" i="1" s="1"/>
  <c r="AY10" i="1"/>
  <c r="CP10" i="1"/>
  <c r="BA8" i="1"/>
  <c r="BI8" i="1" s="1"/>
  <c r="CR8" i="1"/>
  <c r="CV8" i="1" s="1"/>
  <c r="AZ7" i="1"/>
  <c r="BH7" i="1" s="1"/>
  <c r="CQ7" i="1"/>
  <c r="CU7" i="1" s="1"/>
  <c r="BA10" i="1"/>
  <c r="BI10" i="1" s="1"/>
  <c r="CR10" i="1"/>
  <c r="CV10" i="1" s="1"/>
  <c r="AZ9" i="1"/>
  <c r="BH9" i="1" s="1"/>
  <c r="CQ9" i="1"/>
  <c r="CU9" i="1" s="1"/>
  <c r="CQ8" i="1"/>
  <c r="CU8" i="1" s="1"/>
  <c r="AY8" i="1"/>
  <c r="CP8" i="1"/>
  <c r="CP7" i="1"/>
  <c r="AY9" i="1"/>
  <c r="CP9" i="1"/>
  <c r="BA7" i="1"/>
  <c r="BI7" i="1" s="1"/>
  <c r="CR7" i="1"/>
  <c r="CV7" i="1" s="1"/>
  <c r="AI11" i="1"/>
  <c r="AK11" i="1"/>
  <c r="AJ11" i="1"/>
  <c r="BG10" i="1" l="1"/>
  <c r="BB10" i="1"/>
  <c r="BG7" i="1"/>
  <c r="BB7" i="1"/>
  <c r="CT9" i="1"/>
  <c r="CW9" i="1" s="1"/>
  <c r="CS9" i="1"/>
  <c r="CT7" i="1"/>
  <c r="CW7" i="1" s="1"/>
  <c r="CS7" i="1"/>
  <c r="CT8" i="1"/>
  <c r="CW8" i="1" s="1"/>
  <c r="CS8" i="1"/>
  <c r="BG9" i="1"/>
  <c r="BB9" i="1"/>
  <c r="BG8" i="1"/>
  <c r="BB8" i="1"/>
  <c r="CT10" i="1"/>
  <c r="CW10" i="1" s="1"/>
  <c r="CS10" i="1"/>
  <c r="CV11" i="1"/>
  <c r="AL11" i="1"/>
  <c r="CQ11" i="1"/>
  <c r="CR11" i="1"/>
  <c r="AZ11" i="1"/>
  <c r="BH11" i="1"/>
  <c r="CP11" i="1"/>
  <c r="BA11" i="1"/>
  <c r="BI11" i="1"/>
  <c r="CU11" i="1"/>
  <c r="AY11" i="1"/>
  <c r="CT11" i="1" l="1"/>
  <c r="CW11" i="1" s="1"/>
  <c r="CS11" i="1"/>
  <c r="BG11" i="1"/>
  <c r="BB11" i="1"/>
</calcChain>
</file>

<file path=xl/sharedStrings.xml><?xml version="1.0" encoding="utf-8"?>
<sst xmlns="http://schemas.openxmlformats.org/spreadsheetml/2006/main" count="387" uniqueCount="92">
  <si>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</si>
  <si>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</si>
  <si>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</si>
  <si>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</si>
  <si>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</si>
  <si>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</si>
  <si>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</si>
  <si>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</si>
  <si>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</si>
  <si>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</si>
  <si>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</si>
  <si>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</si>
  <si>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</si>
  <si>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</si>
  <si>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</si>
  <si>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</si>
  <si>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</si>
  <si>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</si>
  <si>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</si>
  <si>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</si>
  <si>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</si>
  <si>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</si>
  <si>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</si>
  <si>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</si>
  <si>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</si>
  <si>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</si>
  <si>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</si>
  <si>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</si>
  <si>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</si>
  <si>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</si>
  <si>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</si>
  <si>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</si>
  <si>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</si>
  <si>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</si>
  <si>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</si>
  <si>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</si>
  <si>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</si>
  <si>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</si>
  <si>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</si>
  <si>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</si>
  <si>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</si>
  <si>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</si>
  <si>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</si>
  <si>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</si>
  <si>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</si>
  <si>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</si>
  <si>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</si>
  <si>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</si>
  <si>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</si>
  <si>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</si>
  <si>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</si>
  <si>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</si>
  <si>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</si>
  <si>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</si>
  <si>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</si>
  <si>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</si>
  <si>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</si>
  <si>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</si>
  <si>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</si>
  <si>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</si>
  <si>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</si>
  <si>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</si>
  <si>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</si>
  <si>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</si>
  <si>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</si>
  <si>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</si>
  <si>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</si>
  <si>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</si>
  <si>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</si>
  <si>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</si>
  <si>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</si>
  <si>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</si>
  <si>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</si>
  <si>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</si>
  <si>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</si>
  <si>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</si>
  <si>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</si>
  <si>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</si>
  <si>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</si>
  <si>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 xml:space="preserve">Protección </t>
  </si>
  <si>
    <t>Alta Verapaz</t>
  </si>
  <si>
    <t>Coban</t>
  </si>
  <si>
    <t>Coban, Alta Verapaz</t>
  </si>
  <si>
    <t>Secretaría contra la Violencia Sexual, Explotación y Trata de Personas</t>
  </si>
  <si>
    <t>Primer cuatrimestre 2024</t>
  </si>
  <si>
    <t>NÚMERO</t>
  </si>
  <si>
    <t>Última Línea</t>
  </si>
  <si>
    <t>1 al 31 de enero de 2024</t>
  </si>
  <si>
    <t>1 al 29 de febrero de 2024</t>
  </si>
  <si>
    <t>1 al 31 de marzo de 2024</t>
  </si>
  <si>
    <t>1 al 30 de abril de 2024</t>
  </si>
  <si>
    <t>Dirección de Albergues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</si>
</sst>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"/>
  <sheetViews>
    <sheetView showGridLines="0" tabSelected="1" zoomScaleNormal="100" zoomScaleSheetLayoutView="100" zoomScalePageLayoutView="96" workbookViewId="0">
      <selection activeCell="A3" sqref="A3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50.7109375" customWidth="1"/>
    <col min="4" max="4" width="23.7109375" bestFit="1" customWidth="1"/>
    <col min="5" max="5" width="15.85546875" customWidth="1"/>
    <col min="6" max="6" width="23" customWidth="1"/>
    <col min="7" max="8" width="30.7109375" customWidth="1"/>
    <col min="9" max="9" width="12.7109375" customWidth="1"/>
    <col min="11" max="101" width="5.7109375" customWidth="1"/>
  </cols>
  <sheetData>
    <row r="1" spans="1:101" x14ac:dyDescent="0.25">
      <c r="A1" t="s">
        <v>83</v>
      </c>
    </row>
    <row r="2" spans="1:101" x14ac:dyDescent="0.25">
      <c r="A2" t="s">
        <v>91</v>
      </c>
    </row>
    <row r="3" spans="1:101" x14ac:dyDescent="0.25">
      <c r="A3" t="s">
        <v>84</v>
      </c>
    </row>
    <row r="4" spans="1:101" ht="15" customHeight="1" x14ac:dyDescent="0.25">
      <c r="A4" t="s">
        <v>85</v>
      </c>
      <c r="B4" t="s">
        <v>9</v>
      </c>
      <c r="C4" t="s">
        <v>5</v>
      </c>
      <c r="D4" t="s">
        <v>56</v>
      </c>
      <c r="E4" t="s">
        <v>59</v>
      </c>
      <c r="F4" t="s">
        <v>7</v>
      </c>
      <c r="G4" t="s">
        <v>8</v>
      </c>
      <c r="H4" t="s">
        <v>6</v>
      </c>
      <c r="I4" t="s">
        <v>73</v>
      </c>
      <c r="J4" t="s">
        <v>34</v>
      </c>
      <c r="K4" t="s">
        <v>16</v>
      </c>
      <c r="L4" t="s">
        <v>16</v>
      </c>
      <c r="M4" t="s">
        <v>16</v>
      </c>
      <c r="N4" t="s">
        <v>16</v>
      </c>
      <c r="O4" t="s">
        <v>16</v>
      </c>
      <c r="P4" t="s">
        <v>16</v>
      </c>
      <c r="Q4" t="s">
        <v>16</v>
      </c>
      <c r="R4" t="s">
        <v>16</v>
      </c>
      <c r="S4" t="s">
        <v>16</v>
      </c>
      <c r="T4" t="s">
        <v>16</v>
      </c>
      <c r="U4" t="s">
        <v>16</v>
      </c>
      <c r="V4" t="s">
        <v>16</v>
      </c>
      <c r="W4" t="s">
        <v>16</v>
      </c>
      <c r="X4" t="s">
        <v>16</v>
      </c>
      <c r="Y4" t="s">
        <v>16</v>
      </c>
      <c r="Z4" t="s">
        <v>16</v>
      </c>
      <c r="AA4" t="s">
        <v>16</v>
      </c>
      <c r="AB4" t="s">
        <v>16</v>
      </c>
      <c r="AC4" t="s">
        <v>16</v>
      </c>
      <c r="AD4" t="s">
        <v>16</v>
      </c>
      <c r="AE4" t="s">
        <v>16</v>
      </c>
      <c r="AF4" t="s">
        <v>16</v>
      </c>
      <c r="AG4" t="s">
        <v>16</v>
      </c>
      <c r="AH4" t="s">
        <v>16</v>
      </c>
      <c r="AI4" t="s">
        <v>16</v>
      </c>
      <c r="AJ4" t="s">
        <v>16</v>
      </c>
      <c r="AK4" t="s">
        <v>16</v>
      </c>
      <c r="AL4" t="s">
        <v>16</v>
      </c>
      <c r="AM4" t="s">
        <v>21</v>
      </c>
      <c r="AN4" t="s">
        <v>21</v>
      </c>
      <c r="AO4" t="s">
        <v>21</v>
      </c>
      <c r="AP4" t="s">
        <v>21</v>
      </c>
      <c r="AQ4" t="s">
        <v>21</v>
      </c>
      <c r="AR4" t="s">
        <v>21</v>
      </c>
      <c r="AS4" t="s">
        <v>21</v>
      </c>
      <c r="AT4" t="s">
        <v>21</v>
      </c>
      <c r="AU4" t="s">
        <v>21</v>
      </c>
      <c r="AV4" t="s">
        <v>21</v>
      </c>
      <c r="AW4" t="s">
        <v>21</v>
      </c>
      <c r="AX4" t="s">
        <v>21</v>
      </c>
      <c r="AY4" t="s">
        <v>21</v>
      </c>
      <c r="AZ4" t="s">
        <v>21</v>
      </c>
      <c r="BA4" t="s">
        <v>21</v>
      </c>
      <c r="BB4" t="s">
        <v>21</v>
      </c>
      <c r="BC4" t="s">
        <v>21</v>
      </c>
      <c r="BD4" t="s">
        <v>21</v>
      </c>
      <c r="BE4" t="s">
        <v>21</v>
      </c>
      <c r="BF4" t="s">
        <v>21</v>
      </c>
      <c r="BG4" t="s">
        <v>21</v>
      </c>
      <c r="BH4" t="s">
        <v>21</v>
      </c>
      <c r="BI4" t="s">
        <v>21</v>
      </c>
      <c r="BJ4" t="s">
        <v>32</v>
      </c>
      <c r="BK4" t="s">
        <v>32</v>
      </c>
      <c r="BL4" t="s">
        <v>32</v>
      </c>
      <c r="BM4" t="s">
        <v>32</v>
      </c>
      <c r="BN4" t="s">
        <v>32</v>
      </c>
      <c r="BO4" t="s">
        <v>32</v>
      </c>
      <c r="BP4" t="s">
        <v>32</v>
      </c>
      <c r="BQ4" t="s">
        <v>32</v>
      </c>
      <c r="BR4" t="s">
        <v>32</v>
      </c>
      <c r="BS4" t="s">
        <v>32</v>
      </c>
      <c r="BT4" t="s">
        <v>32</v>
      </c>
      <c r="BU4" t="s">
        <v>32</v>
      </c>
      <c r="BV4" t="s">
        <v>32</v>
      </c>
      <c r="BW4" t="s">
        <v>32</v>
      </c>
      <c r="BX4" t="s">
        <v>32</v>
      </c>
      <c r="BY4" t="s">
        <v>32</v>
      </c>
      <c r="BZ4" t="s">
        <v>32</v>
      </c>
      <c r="CA4" t="s">
        <v>32</v>
      </c>
      <c r="CB4" t="s">
        <v>32</v>
      </c>
      <c r="CC4" t="s">
        <v>32</v>
      </c>
      <c r="CD4" t="s">
        <v>32</v>
      </c>
      <c r="CE4" t="s">
        <v>32</v>
      </c>
      <c r="CF4" t="s">
        <v>32</v>
      </c>
      <c r="CG4" t="s">
        <v>32</v>
      </c>
      <c r="CH4" t="s">
        <v>32</v>
      </c>
      <c r="CI4" t="s">
        <v>32</v>
      </c>
      <c r="CJ4" t="s">
        <v>32</v>
      </c>
      <c r="CK4" t="s">
        <v>32</v>
      </c>
      <c r="CL4" t="s">
        <v>32</v>
      </c>
      <c r="CM4" t="s">
        <v>32</v>
      </c>
      <c r="CN4" t="s">
        <v>32</v>
      </c>
      <c r="CO4" t="s">
        <v>32</v>
      </c>
      <c r="CP4" t="s">
        <v>32</v>
      </c>
      <c r="CQ4" t="s">
        <v>32</v>
      </c>
      <c r="CR4" t="s">
        <v>32</v>
      </c>
      <c r="CS4" t="s">
        <v>32</v>
      </c>
      <c r="CT4" t="s">
        <v>32</v>
      </c>
      <c r="CU4" t="s">
        <v>32</v>
      </c>
      <c r="CV4" t="s">
        <v>32</v>
      </c>
      <c r="CW4" t="s">
        <v>32</v>
      </c>
    </row>
    <row r="5" spans="1:101" x14ac:dyDescent="0.25">
      <c r="A5" t="s">
        <v>85</v>
      </c>
      <c r="B5" t="s">
        <v>9</v>
      </c>
      <c r="C5" t="s">
        <v>5</v>
      </c>
      <c r="D5" t="s">
        <v>56</v>
      </c>
      <c r="E5" t="s">
        <v>59</v>
      </c>
      <c r="F5" t="s">
        <v>7</v>
      </c>
      <c r="G5" t="s">
        <v>8</v>
      </c>
      <c r="H5" t="s">
        <v>6</v>
      </c>
      <c r="I5" t="s">
        <v>73</v>
      </c>
      <c r="J5" t="s">
        <v>34</v>
      </c>
      <c r="K5" t="s">
        <v>10</v>
      </c>
      <c r="L5" t="s">
        <v>10</v>
      </c>
      <c r="M5" t="s">
        <v>10</v>
      </c>
      <c r="N5" t="s">
        <v>10</v>
      </c>
      <c r="O5" t="s">
        <v>74</v>
      </c>
      <c r="P5" t="s">
        <v>74</v>
      </c>
      <c r="Q5" t="s">
        <v>74</v>
      </c>
      <c r="R5" t="s">
        <v>74</v>
      </c>
      <c r="S5" t="s">
        <v>75</v>
      </c>
      <c r="T5" t="s">
        <v>75</v>
      </c>
      <c r="U5" t="s">
        <v>75</v>
      </c>
      <c r="V5" t="s">
        <v>75</v>
      </c>
      <c r="W5" t="s">
        <v>76</v>
      </c>
      <c r="X5" t="s">
        <v>76</v>
      </c>
      <c r="Y5" t="s">
        <v>76</v>
      </c>
      <c r="Z5" t="s">
        <v>76</v>
      </c>
      <c r="AA5" t="s">
        <v>14</v>
      </c>
      <c r="AB5" t="s">
        <v>14</v>
      </c>
      <c r="AC5" t="s">
        <v>14</v>
      </c>
      <c r="AD5" t="s">
        <v>14</v>
      </c>
      <c r="AE5" t="s">
        <v>15</v>
      </c>
      <c r="AF5" t="s">
        <v>15</v>
      </c>
      <c r="AG5" t="s">
        <v>15</v>
      </c>
      <c r="AI5" t="s">
        <v>34</v>
      </c>
      <c r="AJ5" t="s">
        <v>34</v>
      </c>
      <c r="AK5" t="s">
        <v>34</v>
      </c>
      <c r="AL5" t="s">
        <v>34</v>
      </c>
      <c r="AM5" t="s">
        <v>17</v>
      </c>
      <c r="AN5" t="s">
        <v>17</v>
      </c>
      <c r="AO5" t="s">
        <v>17</v>
      </c>
      <c r="AQ5" t="s">
        <v>18</v>
      </c>
      <c r="AR5" t="s">
        <v>18</v>
      </c>
      <c r="AS5" t="s">
        <v>18</v>
      </c>
      <c r="AU5" t="s">
        <v>22</v>
      </c>
      <c r="AV5" t="s">
        <v>22</v>
      </c>
      <c r="AW5" t="s">
        <v>22</v>
      </c>
      <c r="AY5" t="s">
        <v>19</v>
      </c>
      <c r="AZ5" t="s">
        <v>19</v>
      </c>
      <c r="BA5" t="s">
        <v>19</v>
      </c>
      <c r="BC5" t="s">
        <v>20</v>
      </c>
      <c r="BD5" t="s">
        <v>20</v>
      </c>
      <c r="BE5" t="s">
        <v>20</v>
      </c>
      <c r="BG5" t="s">
        <v>34</v>
      </c>
      <c r="BH5" t="s">
        <v>34</v>
      </c>
      <c r="BI5" t="s">
        <v>34</v>
      </c>
      <c r="BJ5" t="s">
        <v>23</v>
      </c>
      <c r="BK5" t="s">
        <v>23</v>
      </c>
      <c r="BL5" t="s">
        <v>23</v>
      </c>
      <c r="BM5" t="s">
        <v>23</v>
      </c>
      <c r="BN5" t="s">
        <v>24</v>
      </c>
      <c r="BO5" t="s">
        <v>24</v>
      </c>
      <c r="BP5" t="s">
        <v>24</v>
      </c>
      <c r="BQ5" t="s">
        <v>24</v>
      </c>
      <c r="BR5" t="s">
        <v>25</v>
      </c>
      <c r="BS5" t="s">
        <v>25</v>
      </c>
      <c r="BT5" t="s">
        <v>25</v>
      </c>
      <c r="BU5" t="s">
        <v>25</v>
      </c>
      <c r="BV5" t="s">
        <v>26</v>
      </c>
      <c r="BW5" t="s">
        <v>26</v>
      </c>
      <c r="BX5" t="s">
        <v>26</v>
      </c>
      <c r="BZ5" t="s">
        <v>27</v>
      </c>
      <c r="CA5" t="s">
        <v>27</v>
      </c>
      <c r="CB5" t="s">
        <v>27</v>
      </c>
      <c r="CD5" t="s">
        <v>28</v>
      </c>
      <c r="CE5" t="s">
        <v>28</v>
      </c>
      <c r="CF5" t="s">
        <v>28</v>
      </c>
      <c r="CH5" t="s">
        <v>30</v>
      </c>
      <c r="CI5" t="s">
        <v>30</v>
      </c>
      <c r="CJ5" t="s">
        <v>30</v>
      </c>
      <c r="CL5" t="s">
        <v>31</v>
      </c>
      <c r="CM5" t="s">
        <v>31</v>
      </c>
      <c r="CN5" t="s">
        <v>31</v>
      </c>
      <c r="CO5" t="s">
        <v>31</v>
      </c>
      <c r="CP5" t="s">
        <v>29</v>
      </c>
      <c r="CQ5" t="s">
        <v>29</v>
      </c>
      <c r="CR5" t="s">
        <v>29</v>
      </c>
      <c r="CS5" t="s">
        <v>29</v>
      </c>
      <c r="CT5" t="s">
        <v>34</v>
      </c>
      <c r="CU5" t="s">
        <v>34</v>
      </c>
      <c r="CV5" t="s">
        <v>34</v>
      </c>
      <c r="CW5" t="s">
        <v>34</v>
      </c>
    </row>
    <row r="6" spans="1:101" x14ac:dyDescent="0.25">
      <c r="A6" t="s">
        <v>85</v>
      </c>
      <c r="B6" t="s">
        <v>9</v>
      </c>
      <c r="C6" t="s">
        <v>5</v>
      </c>
      <c r="D6" t="s">
        <v>56</v>
      </c>
      <c r="E6" t="s">
        <v>59</v>
      </c>
      <c r="F6" t="s">
        <v>7</v>
      </c>
      <c r="G6" t="s">
        <v>8</v>
      </c>
      <c r="H6" t="s">
        <v>6</v>
      </c>
      <c r="I6" t="s">
        <v>73</v>
      </c>
      <c r="J6" t="s">
        <v>34</v>
      </c>
      <c r="K6" t="s">
        <v>57</v>
      </c>
      <c r="L6" t="s">
        <v>58</v>
      </c>
      <c r="M6" t="s">
        <v>31</v>
      </c>
      <c r="N6" t="s">
        <v>34</v>
      </c>
      <c r="O6" t="s">
        <v>57</v>
      </c>
      <c r="P6" t="s">
        <v>58</v>
      </c>
      <c r="Q6" t="s">
        <v>31</v>
      </c>
      <c r="R6" t="s">
        <v>34</v>
      </c>
      <c r="S6" t="s">
        <v>57</v>
      </c>
      <c r="T6" t="s">
        <v>58</v>
      </c>
      <c r="U6" t="s">
        <v>31</v>
      </c>
      <c r="V6" t="s">
        <v>34</v>
      </c>
      <c r="W6" t="s">
        <v>57</v>
      </c>
      <c r="X6" t="s">
        <v>58</v>
      </c>
      <c r="Y6" t="s">
        <v>31</v>
      </c>
      <c r="Z6" t="s">
        <v>34</v>
      </c>
      <c r="AA6" t="s">
        <v>57</v>
      </c>
      <c r="AB6" t="s">
        <v>58</v>
      </c>
      <c r="AC6" t="s">
        <v>31</v>
      </c>
      <c r="AD6" t="s">
        <v>34</v>
      </c>
      <c r="AE6" t="s">
        <v>57</v>
      </c>
      <c r="AF6" t="s">
        <v>58</v>
      </c>
      <c r="AG6" t="s">
        <v>31</v>
      </c>
      <c r="AH6" t="s">
        <v>34</v>
      </c>
      <c r="AI6" t="s">
        <v>57</v>
      </c>
      <c r="AJ6" t="s">
        <v>58</v>
      </c>
      <c r="AK6" t="s">
        <v>31</v>
      </c>
      <c r="AL6" t="s">
        <v>34</v>
      </c>
      <c r="AM6" t="s">
        <v>57</v>
      </c>
      <c r="AN6" t="s">
        <v>58</v>
      </c>
      <c r="AO6" t="s">
        <v>31</v>
      </c>
      <c r="AP6" t="s">
        <v>34</v>
      </c>
      <c r="AQ6" t="s">
        <v>57</v>
      </c>
      <c r="AR6" t="s">
        <v>58</v>
      </c>
      <c r="AS6" t="s">
        <v>31</v>
      </c>
      <c r="AT6" t="s">
        <v>34</v>
      </c>
      <c r="AU6" t="s">
        <v>57</v>
      </c>
      <c r="AV6" t="s">
        <v>58</v>
      </c>
      <c r="AW6" t="s">
        <v>31</v>
      </c>
      <c r="AX6" t="s">
        <v>34</v>
      </c>
      <c r="AY6" t="s">
        <v>57</v>
      </c>
      <c r="AZ6" t="s">
        <v>58</v>
      </c>
      <c r="BA6" t="s">
        <v>31</v>
      </c>
      <c r="BB6" t="s">
        <v>34</v>
      </c>
      <c r="BC6" t="s">
        <v>57</v>
      </c>
      <c r="BD6" t="s">
        <v>58</v>
      </c>
      <c r="BE6" t="s">
        <v>31</v>
      </c>
      <c r="BF6" t="s">
        <v>34</v>
      </c>
      <c r="BG6" t="s">
        <v>57</v>
      </c>
      <c r="BH6" t="s">
        <v>58</v>
      </c>
      <c r="BI6" t="s">
        <v>31</v>
      </c>
      <c r="BJ6" t="s">
        <v>57</v>
      </c>
      <c r="BK6" t="s">
        <v>58</v>
      </c>
      <c r="BL6" t="s">
        <v>31</v>
      </c>
      <c r="BM6" t="s">
        <v>34</v>
      </c>
      <c r="BN6" t="s">
        <v>57</v>
      </c>
      <c r="BO6" t="s">
        <v>58</v>
      </c>
      <c r="BP6" t="s">
        <v>31</v>
      </c>
      <c r="BQ6" t="s">
        <v>34</v>
      </c>
      <c r="BR6" t="s">
        <v>57</v>
      </c>
      <c r="BS6" t="s">
        <v>58</v>
      </c>
      <c r="BT6" t="s">
        <v>31</v>
      </c>
      <c r="BU6" t="s">
        <v>34</v>
      </c>
      <c r="BV6" t="s">
        <v>57</v>
      </c>
      <c r="BW6" t="s">
        <v>58</v>
      </c>
      <c r="BX6" t="s">
        <v>31</v>
      </c>
      <c r="BY6" t="s">
        <v>34</v>
      </c>
      <c r="BZ6" t="s">
        <v>57</v>
      </c>
      <c r="CA6" t="s">
        <v>58</v>
      </c>
      <c r="CB6" t="s">
        <v>31</v>
      </c>
      <c r="CC6" t="s">
        <v>34</v>
      </c>
      <c r="CD6" t="s">
        <v>57</v>
      </c>
      <c r="CE6" t="s">
        <v>58</v>
      </c>
      <c r="CF6" t="s">
        <v>31</v>
      </c>
      <c r="CG6" t="s">
        <v>34</v>
      </c>
      <c r="CH6" t="s">
        <v>57</v>
      </c>
      <c r="CI6" t="s">
        <v>58</v>
      </c>
      <c r="CJ6" t="s">
        <v>31</v>
      </c>
      <c r="CK6" t="s">
        <v>34</v>
      </c>
      <c r="CL6" t="s">
        <v>57</v>
      </c>
      <c r="CM6" t="s">
        <v>58</v>
      </c>
      <c r="CN6" t="s">
        <v>31</v>
      </c>
      <c r="CO6" t="s">
        <v>34</v>
      </c>
      <c r="CP6" t="s">
        <v>57</v>
      </c>
      <c r="CQ6" t="s">
        <v>58</v>
      </c>
      <c r="CR6" t="s">
        <v>31</v>
      </c>
      <c r="CS6" t="s">
        <v>34</v>
      </c>
      <c r="CT6" t="s">
        <v>57</v>
      </c>
      <c r="CU6" t="s">
        <v>58</v>
      </c>
      <c r="CV6" t="s">
        <v>31</v>
      </c>
      <c r="CW6" t="s">
        <v>34</v>
      </c>
    </row>
    <row r="7" spans="1:101" x14ac:dyDescent="0.25">
      <c r="A7">
        <v>1</v>
      </c>
      <c r="B7" t="s">
        <v>78</v>
      </c>
      <c r="C7" t="s">
        <v>79</v>
      </c>
      <c r="D7" t="s">
        <v>87</v>
      </c>
      <c r="E7" t="s">
        <v>60</v>
      </c>
      <c r="F7" t="s">
        <v>80</v>
      </c>
      <c r="G7" t="s">
        <v>81</v>
      </c>
      <c r="H7" t="s">
        <v>82</v>
      </c>
      <c r="I7" t="s">
        <v>77</v>
      </c>
      <c r="J7">
        <v>7</v>
      </c>
      <c r="K7">
        <v>0</v>
      </c>
      <c r="L7">
        <v>1</v>
      </c>
      <c r="N7">
        <f t="shared" ref="N7:N10" si="0">SUM(K7:M7)</f>
        <v>1</v>
      </c>
      <c r="O7">
        <v>0</v>
      </c>
      <c r="P7">
        <v>1</v>
      </c>
      <c r="R7">
        <f t="shared" ref="R7:R10" si="1">SUM(O7:Q7)</f>
        <v>1</v>
      </c>
      <c r="S7">
        <v>1</v>
      </c>
      <c r="T7">
        <v>0</v>
      </c>
      <c r="V7">
        <f t="shared" ref="V7:V10" si="2">SUM(S7:U7)</f>
        <v>1</v>
      </c>
      <c r="W7">
        <v>3</v>
      </c>
      <c r="X7">
        <v>0</v>
      </c>
      <c r="Z7">
        <f t="shared" ref="Z7:Z10" si="3">SUM(W7:Y7)</f>
        <v>3</v>
      </c>
      <c r="AA7">
        <v>1</v>
      </c>
      <c r="AD7">
        <f t="shared" ref="AD7:AD10" si="4">SUM(AA7:AC7)</f>
        <v>1</v>
      </c>
      <c r="AE7">
        <v>0</v>
      </c>
      <c r="AH7">
        <f t="shared" ref="AH7:AH10" si="5">SUM(AE7:AG7)</f>
        <v>0</v>
      </c>
      <c r="AI7">
        <f t="shared" ref="AI7:AI10" si="6">SUM(K7,O7,S7,W7,AA7,AE7)</f>
        <v>5</v>
      </c>
      <c r="AJ7">
        <f t="shared" ref="AJ7:AJ10" si="7">SUM(L7,P7,T7,X7,AB7,AF7)</f>
        <v>2</v>
      </c>
      <c r="AK7">
        <f t="shared" ref="AK7:AK10" si="8">SUM(M7,Q7,U7,Y7,AC7,AG7)</f>
        <v>0</v>
      </c>
      <c r="AL7">
        <f t="shared" ref="AL7:AL10" si="9">SUM(AI7:AK7)</f>
        <v>7</v>
      </c>
      <c r="AM7">
        <v>1</v>
      </c>
      <c r="AN7">
        <v>0</v>
      </c>
      <c r="AP7">
        <f t="shared" ref="AP7:AP10" si="10">SUM(AM7:AO7)</f>
        <v>1</v>
      </c>
      <c r="AQ7">
        <v>0</v>
      </c>
      <c r="AR7">
        <v>0</v>
      </c>
      <c r="AT7">
        <f t="shared" ref="AT7:AT10" si="11">SUM(AQ7:AS7)</f>
        <v>0</v>
      </c>
      <c r="AU7">
        <v>0</v>
      </c>
      <c r="AV7">
        <v>0</v>
      </c>
      <c r="AX7">
        <f t="shared" ref="AX7:AX10" si="12">SUM(AU7:AW7)</f>
        <v>0</v>
      </c>
      <c r="AY7">
        <f t="shared" ref="AY7:AY10" si="13">AI7-AM7-AQ7-AU7-BC7</f>
        <v>4</v>
      </c>
      <c r="AZ7">
        <f t="shared" ref="AZ7:AZ10" si="14">AJ7-AN7-AR7-AV7-BD7</f>
        <v>2</v>
      </c>
      <c r="BA7">
        <f t="shared" ref="BA7:BA10" si="15">AK7-AO7-AS7-AW7-BE7</f>
        <v>0</v>
      </c>
      <c r="BB7">
        <f t="shared" ref="BB7:BB10" si="16">SUM(AY7:BA7)</f>
        <v>6</v>
      </c>
      <c r="BC7">
        <v>0</v>
      </c>
      <c r="BD7">
        <v>0</v>
      </c>
      <c r="BF7">
        <f t="shared" ref="BF7:BF10" si="17">SUM(BC7:BE7)</f>
        <v>0</v>
      </c>
      <c r="BG7">
        <f t="shared" ref="BG7:BG10" si="18">SUM(AM7,AQ7,AU7,AY7,BC7)</f>
        <v>5</v>
      </c>
      <c r="BH7">
        <f t="shared" ref="BH7:BH10" si="19">SUM(AN7,AR7,AV7,AZ7,BD7)</f>
        <v>2</v>
      </c>
      <c r="BI7">
        <f t="shared" ref="BI7:BI10" si="20">SUM(AO7,AS7,AW7,BA7,BE7)</f>
        <v>0</v>
      </c>
      <c r="BM7">
        <f t="shared" ref="BM7:BM10" si="21">SUM(BJ7:BL7)</f>
        <v>0</v>
      </c>
      <c r="BQ7">
        <f t="shared" ref="BQ7:BQ10" si="22">SUM(BN7:BP7)</f>
        <v>0</v>
      </c>
      <c r="BU7">
        <f t="shared" ref="BU7:BU10" si="23">SUM(BR7:BT7)</f>
        <v>0</v>
      </c>
      <c r="BY7">
        <f t="shared" ref="BY7:BY10" si="24">SUM(BV7:BX7)</f>
        <v>0</v>
      </c>
      <c r="CC7">
        <f t="shared" ref="CC7:CC10" si="25">SUM(BZ7:CB7)</f>
        <v>0</v>
      </c>
      <c r="CG7">
        <f t="shared" ref="CG7:CG10" si="26">SUM(CD7:CF7)</f>
        <v>0</v>
      </c>
      <c r="CK7">
        <f t="shared" ref="CK7:CK10" si="27">SUM(CH7:CJ7)</f>
        <v>0</v>
      </c>
      <c r="CM7">
        <v>1</v>
      </c>
      <c r="CO7">
        <f t="shared" ref="CO7:CO10" si="28">SUM(CL7:CN7)</f>
        <v>1</v>
      </c>
      <c r="CP7">
        <f t="shared" ref="CP7:CP10" si="29">AI7-BJ7-BN7-BR7-BV7-BZ7-CD7-CH7-CL7</f>
        <v>5</v>
      </c>
      <c r="CQ7">
        <f t="shared" ref="CQ7:CQ10" si="30">AJ7-BK7-BO7-BS7-BW7-CA7-CE7-CI7-CM7</f>
        <v>1</v>
      </c>
      <c r="CR7">
        <f t="shared" ref="CR7:CR10" si="31">AK7-BL7-BP7-BT7-BX7-CB7-CF7-CJ7-CN7</f>
        <v>0</v>
      </c>
      <c r="CS7">
        <f t="shared" ref="CS7:CS10" si="32">SUM(CP7:CR7)</f>
        <v>6</v>
      </c>
      <c r="CT7">
        <f t="shared" ref="CT7:CT10" si="33">SUM(BJ7,BN7,BR7,BV7,BZ7,CD7,CH7,CL7,CP7)</f>
        <v>5</v>
      </c>
      <c r="CU7">
        <f t="shared" ref="CU7:CU10" si="34">SUM(BK7,BO7,BS7,BW7,CA7,CE7,CI7,CM7,CQ7)</f>
        <v>2</v>
      </c>
      <c r="CV7">
        <f t="shared" ref="CV7:CV10" si="35">SUM(BL7,BP7,BT7,BX7,CB7,CF7,CJ7,CN7,CR7)</f>
        <v>0</v>
      </c>
      <c r="CW7">
        <f t="shared" ref="CW7:CW10" si="36">SUM(CT7:CV7)</f>
        <v>7</v>
      </c>
    </row>
    <row r="8" spans="1:101" x14ac:dyDescent="0.25">
      <c r="A8">
        <v>2</v>
      </c>
      <c r="B8" t="s">
        <v>78</v>
      </c>
      <c r="C8" t="s">
        <v>79</v>
      </c>
      <c r="D8" t="s">
        <v>88</v>
      </c>
      <c r="E8" t="s">
        <v>61</v>
      </c>
      <c r="F8" t="s">
        <v>80</v>
      </c>
      <c r="G8" t="s">
        <v>81</v>
      </c>
      <c r="H8" t="s">
        <v>82</v>
      </c>
      <c r="I8" t="s">
        <v>77</v>
      </c>
      <c r="J8">
        <v>6</v>
      </c>
      <c r="K8">
        <v>0</v>
      </c>
      <c r="L8">
        <v>1</v>
      </c>
      <c r="N8">
        <f t="shared" si="0"/>
        <v>1</v>
      </c>
      <c r="O8">
        <v>1</v>
      </c>
      <c r="P8">
        <v>0</v>
      </c>
      <c r="R8">
        <f t="shared" si="1"/>
        <v>1</v>
      </c>
      <c r="S8">
        <v>2</v>
      </c>
      <c r="T8">
        <v>0</v>
      </c>
      <c r="V8">
        <f t="shared" si="2"/>
        <v>2</v>
      </c>
      <c r="W8">
        <v>1</v>
      </c>
      <c r="Z8">
        <f t="shared" si="3"/>
        <v>1</v>
      </c>
      <c r="AA8">
        <v>1</v>
      </c>
      <c r="AB8">
        <v>0</v>
      </c>
      <c r="AD8">
        <f t="shared" si="4"/>
        <v>1</v>
      </c>
      <c r="AE8">
        <v>0</v>
      </c>
      <c r="AH8">
        <f t="shared" si="5"/>
        <v>0</v>
      </c>
      <c r="AI8">
        <f t="shared" si="6"/>
        <v>5</v>
      </c>
      <c r="AJ8">
        <f t="shared" si="7"/>
        <v>1</v>
      </c>
      <c r="AK8">
        <f t="shared" si="8"/>
        <v>0</v>
      </c>
      <c r="AL8">
        <f t="shared" si="9"/>
        <v>6</v>
      </c>
      <c r="AM8">
        <v>1</v>
      </c>
      <c r="AN8">
        <v>0</v>
      </c>
      <c r="AP8">
        <f t="shared" si="10"/>
        <v>1</v>
      </c>
      <c r="AT8">
        <f t="shared" si="11"/>
        <v>0</v>
      </c>
      <c r="AX8">
        <f t="shared" si="12"/>
        <v>0</v>
      </c>
      <c r="AY8">
        <f t="shared" si="13"/>
        <v>4</v>
      </c>
      <c r="AZ8">
        <f t="shared" si="14"/>
        <v>1</v>
      </c>
      <c r="BA8">
        <f t="shared" si="15"/>
        <v>0</v>
      </c>
      <c r="BB8">
        <f t="shared" si="16"/>
        <v>5</v>
      </c>
      <c r="BF8">
        <f t="shared" si="17"/>
        <v>0</v>
      </c>
      <c r="BG8">
        <f t="shared" si="18"/>
        <v>5</v>
      </c>
      <c r="BH8">
        <f t="shared" si="19"/>
        <v>1</v>
      </c>
      <c r="BI8">
        <f t="shared" si="20"/>
        <v>0</v>
      </c>
      <c r="BM8">
        <f t="shared" si="21"/>
        <v>0</v>
      </c>
      <c r="BQ8">
        <f t="shared" si="22"/>
        <v>0</v>
      </c>
      <c r="BU8">
        <f t="shared" si="23"/>
        <v>0</v>
      </c>
      <c r="BY8">
        <f t="shared" si="24"/>
        <v>0</v>
      </c>
      <c r="CC8">
        <f t="shared" si="25"/>
        <v>0</v>
      </c>
      <c r="CG8">
        <f t="shared" si="26"/>
        <v>0</v>
      </c>
      <c r="CK8">
        <f t="shared" si="27"/>
        <v>0</v>
      </c>
      <c r="CM8">
        <v>1</v>
      </c>
      <c r="CO8">
        <f t="shared" si="28"/>
        <v>1</v>
      </c>
      <c r="CP8">
        <f t="shared" si="29"/>
        <v>5</v>
      </c>
      <c r="CQ8">
        <f t="shared" si="30"/>
        <v>0</v>
      </c>
      <c r="CR8">
        <f t="shared" si="31"/>
        <v>0</v>
      </c>
      <c r="CS8">
        <f t="shared" si="32"/>
        <v>5</v>
      </c>
      <c r="CT8">
        <f t="shared" si="33"/>
        <v>5</v>
      </c>
      <c r="CU8">
        <f t="shared" si="34"/>
        <v>1</v>
      </c>
      <c r="CV8">
        <f t="shared" si="35"/>
        <v>0</v>
      </c>
      <c r="CW8">
        <f t="shared" si="36"/>
        <v>6</v>
      </c>
    </row>
    <row r="9" spans="1:101" x14ac:dyDescent="0.25">
      <c r="A9">
        <v>3</v>
      </c>
      <c r="B9" t="s">
        <v>78</v>
      </c>
      <c r="C9" t="s">
        <v>79</v>
      </c>
      <c r="D9" t="s">
        <v>89</v>
      </c>
      <c r="E9" t="s">
        <v>62</v>
      </c>
      <c r="F9" t="s">
        <v>80</v>
      </c>
      <c r="G9" t="s">
        <v>81</v>
      </c>
      <c r="H9" t="s">
        <v>82</v>
      </c>
      <c r="I9" t="s">
        <v>77</v>
      </c>
      <c r="J9">
        <v>6</v>
      </c>
      <c r="K9">
        <v>0</v>
      </c>
      <c r="L9">
        <v>2</v>
      </c>
      <c r="N9">
        <f t="shared" si="0"/>
        <v>2</v>
      </c>
      <c r="O9">
        <v>1</v>
      </c>
      <c r="P9">
        <v>0</v>
      </c>
      <c r="R9">
        <f t="shared" si="1"/>
        <v>1</v>
      </c>
      <c r="S9">
        <v>1</v>
      </c>
      <c r="T9">
        <v>0</v>
      </c>
      <c r="V9">
        <f t="shared" si="2"/>
        <v>1</v>
      </c>
      <c r="W9">
        <v>1</v>
      </c>
      <c r="X9">
        <v>0</v>
      </c>
      <c r="Z9">
        <f t="shared" si="3"/>
        <v>1</v>
      </c>
      <c r="AA9">
        <v>1</v>
      </c>
      <c r="AB9">
        <v>0</v>
      </c>
      <c r="AD9">
        <f t="shared" si="4"/>
        <v>1</v>
      </c>
      <c r="AE9">
        <v>0</v>
      </c>
      <c r="AH9">
        <f t="shared" si="5"/>
        <v>0</v>
      </c>
      <c r="AI9">
        <f t="shared" si="6"/>
        <v>4</v>
      </c>
      <c r="AJ9">
        <f t="shared" si="7"/>
        <v>2</v>
      </c>
      <c r="AK9">
        <f t="shared" si="8"/>
        <v>0</v>
      </c>
      <c r="AL9">
        <f t="shared" si="9"/>
        <v>6</v>
      </c>
      <c r="AP9">
        <f t="shared" si="10"/>
        <v>0</v>
      </c>
      <c r="AT9">
        <f t="shared" si="11"/>
        <v>0</v>
      </c>
      <c r="AX9">
        <f t="shared" si="12"/>
        <v>0</v>
      </c>
      <c r="AY9">
        <f t="shared" si="13"/>
        <v>4</v>
      </c>
      <c r="AZ9">
        <f t="shared" si="14"/>
        <v>2</v>
      </c>
      <c r="BA9">
        <f t="shared" si="15"/>
        <v>0</v>
      </c>
      <c r="BB9">
        <f t="shared" si="16"/>
        <v>6</v>
      </c>
      <c r="BF9">
        <f t="shared" si="17"/>
        <v>0</v>
      </c>
      <c r="BG9">
        <f t="shared" si="18"/>
        <v>4</v>
      </c>
      <c r="BH9">
        <f t="shared" si="19"/>
        <v>2</v>
      </c>
      <c r="BI9">
        <f t="shared" si="20"/>
        <v>0</v>
      </c>
      <c r="BM9">
        <f t="shared" si="21"/>
        <v>0</v>
      </c>
      <c r="BQ9">
        <f t="shared" si="22"/>
        <v>0</v>
      </c>
      <c r="BU9">
        <f t="shared" si="23"/>
        <v>0</v>
      </c>
      <c r="BY9">
        <f t="shared" si="24"/>
        <v>0</v>
      </c>
      <c r="CC9">
        <f t="shared" si="25"/>
        <v>0</v>
      </c>
      <c r="CG9">
        <f t="shared" si="26"/>
        <v>0</v>
      </c>
      <c r="CK9">
        <f t="shared" si="27"/>
        <v>0</v>
      </c>
      <c r="CM9">
        <v>1</v>
      </c>
      <c r="CO9">
        <f t="shared" si="28"/>
        <v>1</v>
      </c>
      <c r="CP9">
        <f t="shared" si="29"/>
        <v>4</v>
      </c>
      <c r="CQ9">
        <f t="shared" si="30"/>
        <v>1</v>
      </c>
      <c r="CR9">
        <f t="shared" si="31"/>
        <v>0</v>
      </c>
      <c r="CS9">
        <f t="shared" si="32"/>
        <v>5</v>
      </c>
      <c r="CT9">
        <f t="shared" si="33"/>
        <v>4</v>
      </c>
      <c r="CU9">
        <f t="shared" si="34"/>
        <v>2</v>
      </c>
      <c r="CV9">
        <f t="shared" si="35"/>
        <v>0</v>
      </c>
      <c r="CW9">
        <f t="shared" si="36"/>
        <v>6</v>
      </c>
    </row>
    <row r="10" spans="1:101" x14ac:dyDescent="0.25">
      <c r="A10">
        <v>4</v>
      </c>
      <c r="B10" t="s">
        <v>78</v>
      </c>
      <c r="C10" t="s">
        <v>79</v>
      </c>
      <c r="D10" t="s">
        <v>90</v>
      </c>
      <c r="E10" t="s">
        <v>63</v>
      </c>
      <c r="F10" t="s">
        <v>80</v>
      </c>
      <c r="G10" t="s">
        <v>81</v>
      </c>
      <c r="H10" t="s">
        <v>82</v>
      </c>
      <c r="I10" t="s">
        <v>77</v>
      </c>
      <c r="J10">
        <v>18</v>
      </c>
      <c r="K10">
        <v>2</v>
      </c>
      <c r="L10">
        <v>5</v>
      </c>
      <c r="N10">
        <f t="shared" si="0"/>
        <v>7</v>
      </c>
      <c r="O10">
        <v>1</v>
      </c>
      <c r="R10">
        <f t="shared" si="1"/>
        <v>1</v>
      </c>
      <c r="S10">
        <v>2</v>
      </c>
      <c r="V10">
        <f t="shared" si="2"/>
        <v>2</v>
      </c>
      <c r="W10">
        <v>6</v>
      </c>
      <c r="Z10">
        <f t="shared" si="3"/>
        <v>6</v>
      </c>
      <c r="AA10">
        <v>2</v>
      </c>
      <c r="AD10">
        <f t="shared" si="4"/>
        <v>2</v>
      </c>
      <c r="AH10">
        <f t="shared" si="5"/>
        <v>0</v>
      </c>
      <c r="AI10">
        <f t="shared" si="6"/>
        <v>13</v>
      </c>
      <c r="AJ10">
        <f t="shared" si="7"/>
        <v>5</v>
      </c>
      <c r="AK10">
        <f t="shared" si="8"/>
        <v>0</v>
      </c>
      <c r="AL10">
        <f t="shared" si="9"/>
        <v>18</v>
      </c>
      <c r="AM10">
        <v>4</v>
      </c>
      <c r="AN10">
        <v>2</v>
      </c>
      <c r="AP10">
        <f t="shared" si="10"/>
        <v>6</v>
      </c>
      <c r="AT10">
        <f t="shared" si="11"/>
        <v>0</v>
      </c>
      <c r="AX10">
        <f t="shared" si="12"/>
        <v>0</v>
      </c>
      <c r="AY10">
        <f t="shared" si="13"/>
        <v>5</v>
      </c>
      <c r="AZ10">
        <f t="shared" si="14"/>
        <v>3</v>
      </c>
      <c r="BA10">
        <f t="shared" si="15"/>
        <v>0</v>
      </c>
      <c r="BB10">
        <f t="shared" si="16"/>
        <v>8</v>
      </c>
      <c r="BC10">
        <v>4</v>
      </c>
      <c r="BF10">
        <f t="shared" si="17"/>
        <v>4</v>
      </c>
      <c r="BG10">
        <f t="shared" si="18"/>
        <v>13</v>
      </c>
      <c r="BH10">
        <f t="shared" si="19"/>
        <v>5</v>
      </c>
      <c r="BI10">
        <f t="shared" si="20"/>
        <v>0</v>
      </c>
      <c r="BM10">
        <f t="shared" si="21"/>
        <v>0</v>
      </c>
      <c r="BQ10">
        <f t="shared" si="22"/>
        <v>0</v>
      </c>
      <c r="BU10">
        <f t="shared" si="23"/>
        <v>0</v>
      </c>
      <c r="BY10">
        <f t="shared" si="24"/>
        <v>0</v>
      </c>
      <c r="CC10">
        <f t="shared" si="25"/>
        <v>0</v>
      </c>
      <c r="CG10">
        <f t="shared" si="26"/>
        <v>0</v>
      </c>
      <c r="CK10">
        <f t="shared" si="27"/>
        <v>0</v>
      </c>
      <c r="CM10">
        <v>1</v>
      </c>
      <c r="CO10">
        <f t="shared" si="28"/>
        <v>1</v>
      </c>
      <c r="CP10">
        <f t="shared" si="29"/>
        <v>13</v>
      </c>
      <c r="CQ10">
        <f t="shared" si="30"/>
        <v>4</v>
      </c>
      <c r="CR10">
        <f t="shared" si="31"/>
        <v>0</v>
      </c>
      <c r="CS10">
        <f t="shared" si="32"/>
        <v>17</v>
      </c>
      <c r="CT10">
        <f t="shared" si="33"/>
        <v>13</v>
      </c>
      <c r="CU10">
        <f t="shared" si="34"/>
        <v>5</v>
      </c>
      <c r="CV10">
        <f t="shared" si="35"/>
        <v>0</v>
      </c>
      <c r="CW10">
        <f t="shared" si="36"/>
        <v>18</v>
      </c>
    </row>
    <row r="11" spans="1:101" x14ac:dyDescent="0.25">
      <c r="A11" t="s">
        <v>86</v>
      </c>
      <c r="B11" t="s">
        <v>86</v>
      </c>
      <c r="C11" t="s">
        <v>86</v>
      </c>
      <c r="D11" t="s">
        <v>86</v>
      </c>
      <c r="E11" t="s">
        <v>86</v>
      </c>
      <c r="F11" t="s">
        <v>86</v>
      </c>
      <c r="G11" t="s">
        <v>86</v>
      </c>
      <c r="H11" t="s">
        <v>86</v>
      </c>
      <c r="I11" t="s">
        <v>86</v>
      </c>
      <c r="J11">
        <f>SUM(J7:J10)</f>
        <v>37</v>
      </c>
      <c r="K11">
        <f>SUM(K7:K10)</f>
        <v>2</v>
      </c>
      <c r="L11">
        <f>SUM(L7:L10)</f>
        <v>9</v>
      </c>
      <c r="M11">
        <f>SUM(M7:M10)</f>
        <v>0</v>
      </c>
      <c r="N11">
        <f>SUM(K11:M11)</f>
        <v>11</v>
      </c>
      <c r="O11">
        <f>SUM(O7:O10)</f>
        <v>3</v>
      </c>
      <c r="P11">
        <f>SUM(P7:P10)</f>
        <v>1</v>
      </c>
      <c r="Q11">
        <f>SUM(Q7:Q10)</f>
        <v>0</v>
      </c>
      <c r="R11">
        <f t="shared" ref="R11" si="37">SUM(O11:Q11)</f>
        <v>4</v>
      </c>
      <c r="S11">
        <f>SUM(S7:S10)</f>
        <v>6</v>
      </c>
      <c r="T11">
        <f>SUM(T7:T10)</f>
        <v>0</v>
      </c>
      <c r="U11">
        <f>SUM(U7:U10)</f>
        <v>0</v>
      </c>
      <c r="V11">
        <f t="shared" ref="V11" si="38">SUM(S11:U11)</f>
        <v>6</v>
      </c>
      <c r="W11">
        <f>SUM(W7:W10)</f>
        <v>11</v>
      </c>
      <c r="X11">
        <f>SUM(X7:X10)</f>
        <v>0</v>
      </c>
      <c r="Y11">
        <f>SUM(Y7:Y10)</f>
        <v>0</v>
      </c>
      <c r="Z11">
        <f t="shared" ref="Z11" si="39">SUM(W11:Y11)</f>
        <v>11</v>
      </c>
      <c r="AA11">
        <f>SUM(AA7:AA10)</f>
        <v>5</v>
      </c>
      <c r="AB11">
        <f>SUM(AB7:AB10)</f>
        <v>0</v>
      </c>
      <c r="AC11">
        <f>SUM(AC7:AC10)</f>
        <v>0</v>
      </c>
      <c r="AD11">
        <f t="shared" ref="AD11" si="40">SUM(AA11:AC11)</f>
        <v>5</v>
      </c>
      <c r="AE11">
        <f>SUM(AE7:AE10)</f>
        <v>0</v>
      </c>
      <c r="AF11">
        <f>SUM(AF7:AF10)</f>
        <v>0</v>
      </c>
      <c r="AG11">
        <f>SUM(AG7:AG10)</f>
        <v>0</v>
      </c>
      <c r="AH11">
        <f t="shared" ref="AH11" si="41">SUM(AE11:AG11)</f>
        <v>0</v>
      </c>
      <c r="AI11">
        <f>SUM(AI7:AI10)</f>
        <v>27</v>
      </c>
      <c r="AJ11">
        <f>SUM(AJ7:AJ10)</f>
        <v>10</v>
      </c>
      <c r="AK11">
        <f>SUM(AK7:AK10)</f>
        <v>0</v>
      </c>
      <c r="AL11">
        <f t="shared" ref="AL11" si="42">SUM(AI11:AK11)</f>
        <v>37</v>
      </c>
      <c r="AM11">
        <f>SUM(AM7:AM10)</f>
        <v>6</v>
      </c>
      <c r="AN11">
        <f>SUM(AN7:AN10)</f>
        <v>2</v>
      </c>
      <c r="AO11">
        <f>SUM(AO7:AO10)</f>
        <v>0</v>
      </c>
      <c r="AP11">
        <f>SUM(AM11:AO11)</f>
        <v>8</v>
      </c>
      <c r="AQ11">
        <f>SUM(AQ7:AQ10)</f>
        <v>0</v>
      </c>
      <c r="AR11">
        <f>SUM(AR7:AR10)</f>
        <v>0</v>
      </c>
      <c r="AS11">
        <f>SUM(AS7:AS10)</f>
        <v>0</v>
      </c>
      <c r="AT11">
        <f t="shared" ref="AT11" si="43">SUM(AQ11:AS11)</f>
        <v>0</v>
      </c>
      <c r="AU11">
        <f>SUM(AU7:AU10)</f>
        <v>0</v>
      </c>
      <c r="AV11">
        <f>SUM(AV7:AV10)</f>
        <v>0</v>
      </c>
      <c r="AW11">
        <f>SUM(AW7:AW10)</f>
        <v>0</v>
      </c>
      <c r="AX11">
        <f t="shared" ref="AX11" si="44">SUM(AU11:AW11)</f>
        <v>0</v>
      </c>
      <c r="AY11">
        <f>SUM(AY7:AY10)</f>
        <v>17</v>
      </c>
      <c r="AZ11">
        <f>SUM(AZ7:AZ10)</f>
        <v>8</v>
      </c>
      <c r="BA11">
        <f>SUM(BA7:BA10)</f>
        <v>0</v>
      </c>
      <c r="BB11">
        <f t="shared" ref="BB11" si="45">SUM(AY11:BA11)</f>
        <v>25</v>
      </c>
      <c r="BC11">
        <f>SUM(BC7:BC10)</f>
        <v>4</v>
      </c>
      <c r="BD11">
        <f>SUM(BD7:BD10)</f>
        <v>0</v>
      </c>
      <c r="BE11">
        <f>SUM(BE7:BE10)</f>
        <v>0</v>
      </c>
      <c r="BF11">
        <f t="shared" ref="BF11" si="46">SUM(BC11:BE11)</f>
        <v>4</v>
      </c>
      <c r="BG11">
        <f t="shared" ref="BG11:BL11" si="47">SUM(BG7:BG10)</f>
        <v>27</v>
      </c>
      <c r="BH11">
        <f t="shared" si="47"/>
        <v>10</v>
      </c>
      <c r="BI11">
        <f t="shared" si="47"/>
        <v>0</v>
      </c>
      <c r="BJ11">
        <f t="shared" si="47"/>
        <v>0</v>
      </c>
      <c r="BK11">
        <f t="shared" si="47"/>
        <v>0</v>
      </c>
      <c r="BL11">
        <f t="shared" si="47"/>
        <v>0</v>
      </c>
      <c r="BM11">
        <f t="shared" ref="BM11" si="48">SUM(BJ11:BL11)</f>
        <v>0</v>
      </c>
      <c r="BN11">
        <f>SUM(BN7:BN10)</f>
        <v>0</v>
      </c>
      <c r="BO11">
        <f>SUM(BO7:BO10)</f>
        <v>0</v>
      </c>
      <c r="BP11">
        <f>SUM(BP7:BP10)</f>
        <v>0</v>
      </c>
      <c r="BQ11">
        <f t="shared" ref="BQ11" si="49">SUM(BN11:BP11)</f>
        <v>0</v>
      </c>
      <c r="BR11">
        <f>SUM(BR7:BR10)</f>
        <v>0</v>
      </c>
      <c r="BS11">
        <f>SUM(BS7:BS10)</f>
        <v>0</v>
      </c>
      <c r="BT11">
        <f>SUM(BT7:BT10)</f>
        <v>0</v>
      </c>
      <c r="BU11">
        <f t="shared" ref="BU11" si="50">SUM(BR11:BT11)</f>
        <v>0</v>
      </c>
      <c r="BV11">
        <f>SUM(BV7:BV10)</f>
        <v>0</v>
      </c>
      <c r="BW11">
        <f>SUM(BW7:BW10)</f>
        <v>0</v>
      </c>
      <c r="BX11">
        <f>SUM(BX7:BX10)</f>
        <v>0</v>
      </c>
      <c r="BY11">
        <f t="shared" ref="BY11" si="51">SUM(BV11:BX11)</f>
        <v>0</v>
      </c>
      <c r="BZ11">
        <f>SUM(BZ7:BZ10)</f>
        <v>0</v>
      </c>
      <c r="CA11">
        <f>SUM(CA7:CA10)</f>
        <v>0</v>
      </c>
      <c r="CB11">
        <f>SUM(CB7:CB10)</f>
        <v>0</v>
      </c>
      <c r="CC11">
        <f t="shared" ref="CC11" si="52">SUM(BZ11:CB11)</f>
        <v>0</v>
      </c>
      <c r="CD11">
        <f>SUM(CD7:CD10)</f>
        <v>0</v>
      </c>
      <c r="CE11">
        <f>SUM(CE7:CE10)</f>
        <v>0</v>
      </c>
      <c r="CF11">
        <f>SUM(CF7:CF10)</f>
        <v>0</v>
      </c>
      <c r="CG11">
        <f t="shared" ref="CG11" si="53">SUM(CD11:CF11)</f>
        <v>0</v>
      </c>
      <c r="CH11">
        <f>SUM(CH7:CH10)</f>
        <v>0</v>
      </c>
      <c r="CI11">
        <f>SUM(CI7:CI10)</f>
        <v>0</v>
      </c>
      <c r="CJ11">
        <f>SUM(CJ7:CJ10)</f>
        <v>0</v>
      </c>
      <c r="CK11">
        <f t="shared" ref="CK11" si="54">SUM(CH11:CJ11)</f>
        <v>0</v>
      </c>
      <c r="CL11">
        <f>SUM(CL7:CL10)</f>
        <v>0</v>
      </c>
      <c r="CM11">
        <f>SUM(CM7:CM10)</f>
        <v>4</v>
      </c>
      <c r="CN11">
        <f>SUM(CN7:CN10)</f>
        <v>0</v>
      </c>
      <c r="CO11">
        <f t="shared" ref="CO11" si="55">SUM(CL11:CN11)</f>
        <v>4</v>
      </c>
      <c r="CP11">
        <f>SUM(CP7:CP10)</f>
        <v>27</v>
      </c>
      <c r="CQ11">
        <f>SUM(CQ7:CQ10)</f>
        <v>6</v>
      </c>
      <c r="CR11">
        <f>SUM(CR7:CR10)</f>
        <v>0</v>
      </c>
      <c r="CS11">
        <f t="shared" ref="CS11" si="56">SUM(CP11:CR11)</f>
        <v>33</v>
      </c>
      <c r="CT11">
        <f>SUM(CT7:CT10)</f>
        <v>27</v>
      </c>
      <c r="CU11">
        <f>SUM(CU7:CU10)</f>
        <v>10</v>
      </c>
      <c r="CV11">
        <f>SUM(CV7:CV10)</f>
        <v>0</v>
      </c>
      <c r="CW11">
        <f t="shared" ref="CW11" si="57">SUM(CT11:CV11)</f>
        <v>37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Hoja2!$G$3:$G$14</xm:f>
          </x14:formula1>
          <xm:sqref>E7:E10</xm:sqref>
        </x14:dataValidation>
        <x14:dataValidation type="list" allowBlank="1" showInputMessage="1" showErrorMessage="1">
          <x14:formula1>
            <xm:f>Hoja2!$D$3:$D$9</xm:f>
          </x14:formula1>
          <xm:sqref>I7:I10</xm:sqref>
        </x14:dataValidation>
        <x14:dataValidation type="list" showInputMessage="1" showErrorMessage="1">
          <x14:formula1>
            <xm:f>Hoja2!$C$3:$C$9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C4" sqref="C4"/>
    </sheetView>
  </sheetViews>
  <sheetFormatPr baseColWidth="10" defaultRowHeight="15" x14ac:dyDescent="0.2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 x14ac:dyDescent="0.25">
      <c r="B3" s="2" t="s">
        <v>0</v>
      </c>
      <c r="C3" s="1" t="s">
        <v>78</v>
      </c>
      <c r="D3" s="5" t="s">
        <v>77</v>
      </c>
      <c r="E3" t="s">
        <v>33</v>
      </c>
      <c r="F3" t="s">
        <v>10</v>
      </c>
      <c r="G3" t="s">
        <v>60</v>
      </c>
      <c r="H3" t="s">
        <v>57</v>
      </c>
    </row>
    <row r="4" spans="2:8" x14ac:dyDescent="0.25">
      <c r="B4" s="2" t="s">
        <v>1</v>
      </c>
      <c r="C4" s="1"/>
      <c r="D4" s="4"/>
      <c r="E4" t="s">
        <v>35</v>
      </c>
      <c r="F4" t="s">
        <v>11</v>
      </c>
      <c r="G4" t="s">
        <v>61</v>
      </c>
      <c r="H4" t="s">
        <v>58</v>
      </c>
    </row>
    <row r="5" spans="2:8" x14ac:dyDescent="0.25">
      <c r="B5" s="2" t="s">
        <v>2</v>
      </c>
      <c r="C5" s="1"/>
      <c r="D5" s="1"/>
      <c r="E5" t="s">
        <v>36</v>
      </c>
      <c r="F5" t="s">
        <v>12</v>
      </c>
      <c r="G5" t="s">
        <v>62</v>
      </c>
      <c r="H5" t="s">
        <v>72</v>
      </c>
    </row>
    <row r="6" spans="2:8" ht="27" x14ac:dyDescent="0.25">
      <c r="B6" s="2" t="s">
        <v>4</v>
      </c>
      <c r="C6" s="1"/>
      <c r="D6" s="1"/>
      <c r="E6" t="s">
        <v>37</v>
      </c>
      <c r="F6" t="s">
        <v>13</v>
      </c>
      <c r="G6" t="s">
        <v>63</v>
      </c>
    </row>
    <row r="7" spans="2:8" x14ac:dyDescent="0.25">
      <c r="B7" s="2" t="s">
        <v>3</v>
      </c>
      <c r="C7" s="1"/>
      <c r="D7" s="3"/>
      <c r="E7" t="s">
        <v>38</v>
      </c>
      <c r="F7" t="s">
        <v>14</v>
      </c>
      <c r="G7" t="s">
        <v>64</v>
      </c>
    </row>
    <row r="8" spans="2:8" x14ac:dyDescent="0.25">
      <c r="C8" s="1"/>
      <c r="D8" s="3"/>
      <c r="E8" t="s">
        <v>39</v>
      </c>
      <c r="F8" t="s">
        <v>15</v>
      </c>
      <c r="G8" t="s">
        <v>65</v>
      </c>
    </row>
    <row r="9" spans="2:8" x14ac:dyDescent="0.25">
      <c r="C9" s="1"/>
      <c r="D9" s="5"/>
      <c r="E9" t="s">
        <v>40</v>
      </c>
      <c r="G9" t="s">
        <v>66</v>
      </c>
    </row>
    <row r="10" spans="2:8" x14ac:dyDescent="0.25">
      <c r="D10" s="5"/>
      <c r="E10" t="s">
        <v>41</v>
      </c>
      <c r="G10" t="s">
        <v>67</v>
      </c>
    </row>
    <row r="11" spans="2:8" x14ac:dyDescent="0.25">
      <c r="E11" t="s">
        <v>42</v>
      </c>
      <c r="G11" t="s">
        <v>68</v>
      </c>
    </row>
    <row r="12" spans="2:8" x14ac:dyDescent="0.25">
      <c r="E12" t="s">
        <v>43</v>
      </c>
      <c r="G12" t="s">
        <v>69</v>
      </c>
    </row>
    <row r="13" spans="2:8" x14ac:dyDescent="0.25">
      <c r="E13" t="s">
        <v>44</v>
      </c>
      <c r="G13" t="s">
        <v>70</v>
      </c>
    </row>
    <row r="14" spans="2:8" x14ac:dyDescent="0.25">
      <c r="E14" t="s">
        <v>45</v>
      </c>
      <c r="G14" t="s">
        <v>71</v>
      </c>
    </row>
    <row r="15" spans="2:8" x14ac:dyDescent="0.25">
      <c r="E15" t="s">
        <v>46</v>
      </c>
    </row>
    <row r="16" spans="2:8" x14ac:dyDescent="0.25">
      <c r="E16" t="s">
        <v>47</v>
      </c>
    </row>
    <row r="17" spans="5:5" x14ac:dyDescent="0.25">
      <c r="E17" t="s">
        <v>48</v>
      </c>
    </row>
    <row r="18" spans="5:5" x14ac:dyDescent="0.25">
      <c r="E18" t="s">
        <v>49</v>
      </c>
    </row>
    <row r="19" spans="5:5" x14ac:dyDescent="0.25">
      <c r="E19" t="s">
        <v>50</v>
      </c>
    </row>
    <row r="20" spans="5:5" x14ac:dyDescent="0.25">
      <c r="E20" t="s">
        <v>51</v>
      </c>
    </row>
    <row r="21" spans="5:5" x14ac:dyDescent="0.25">
      <c r="E21" t="s">
        <v>52</v>
      </c>
    </row>
    <row r="22" spans="5:5" x14ac:dyDescent="0.25">
      <c r="E22" t="s">
        <v>53</v>
      </c>
    </row>
    <row r="23" spans="5:5" x14ac:dyDescent="0.25">
      <c r="E23" t="s">
        <v>54</v>
      </c>
    </row>
    <row r="24" spans="5:5" x14ac:dyDescent="0.25">
      <c r="E24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2024-07-18T18:22:42Z</dcterms:modified>
</cp:coreProperties>
</file>