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ell\Desktop\METAS 2025\Datos Abiertos 2025\MAYO 2025\"/>
    </mc:Choice>
  </mc:AlternateContent>
  <xr:revisionPtr revIDLastSave="0" documentId="13_ncr:1_{51636E38-B607-47E4-82CE-1EEC062886A1}" xr6:coauthVersionLast="47" xr6:coauthVersionMax="47" xr10:uidLastSave="{00000000-0000-0000-0000-000000000000}"/>
  <bookViews>
    <workbookView xWindow="-108" yWindow="-108" windowWidth="23256" windowHeight="13896" xr2:uid="{E78CE40A-7ABF-4B8F-B49C-51C2E41893B5}"/>
  </bookViews>
  <sheets>
    <sheet name="Hoja1" sheetId="1" r:id="rId1"/>
  </sheets>
  <externalReferences>
    <externalReference r:id="rId2"/>
  </externalReferences>
  <definedNames>
    <definedName name="_xlnm.Print_Area" localSheetId="0">Hoja1!$A$1:$M$80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8" i="1" l="1"/>
  <c r="L78" i="1"/>
  <c r="K78" i="1"/>
  <c r="J78" i="1"/>
  <c r="I78" i="1"/>
  <c r="H78" i="1"/>
  <c r="G78" i="1"/>
  <c r="M77" i="1"/>
  <c r="L77" i="1"/>
  <c r="K77" i="1"/>
  <c r="J77" i="1"/>
  <c r="I77" i="1"/>
  <c r="H77" i="1"/>
  <c r="G77" i="1"/>
  <c r="M76" i="1"/>
  <c r="L76" i="1"/>
  <c r="K76" i="1"/>
  <c r="J76" i="1"/>
  <c r="I76" i="1"/>
  <c r="H76" i="1"/>
  <c r="G76" i="1"/>
  <c r="M75" i="1"/>
  <c r="L75" i="1"/>
  <c r="K75" i="1"/>
  <c r="J75" i="1"/>
  <c r="I75" i="1"/>
  <c r="H75" i="1"/>
  <c r="G75" i="1"/>
  <c r="M74" i="1"/>
  <c r="L74" i="1"/>
  <c r="K74" i="1"/>
  <c r="J74" i="1"/>
  <c r="I74" i="1"/>
  <c r="H74" i="1"/>
  <c r="G74" i="1"/>
  <c r="M73" i="1"/>
  <c r="L73" i="1"/>
  <c r="K73" i="1"/>
  <c r="J73" i="1"/>
  <c r="I73" i="1"/>
  <c r="H73" i="1"/>
  <c r="G73" i="1"/>
  <c r="M72" i="1"/>
  <c r="L72" i="1"/>
  <c r="K72" i="1"/>
  <c r="J72" i="1"/>
  <c r="I72" i="1"/>
  <c r="H72" i="1"/>
  <c r="G72" i="1"/>
  <c r="M71" i="1"/>
  <c r="L71" i="1"/>
  <c r="K71" i="1"/>
  <c r="J71" i="1"/>
  <c r="I71" i="1"/>
  <c r="H71" i="1"/>
  <c r="G71" i="1"/>
  <c r="M70" i="1"/>
  <c r="L70" i="1"/>
  <c r="K70" i="1"/>
  <c r="J70" i="1"/>
  <c r="I70" i="1"/>
  <c r="H70" i="1"/>
  <c r="G70" i="1"/>
  <c r="M69" i="1"/>
  <c r="L69" i="1"/>
  <c r="K69" i="1"/>
  <c r="J69" i="1"/>
  <c r="I69" i="1"/>
  <c r="H69" i="1"/>
  <c r="G69" i="1"/>
  <c r="M68" i="1"/>
  <c r="L68" i="1"/>
  <c r="K68" i="1"/>
  <c r="J68" i="1"/>
  <c r="I68" i="1"/>
  <c r="H68" i="1"/>
  <c r="G68" i="1"/>
  <c r="M67" i="1"/>
  <c r="L67" i="1"/>
  <c r="K67" i="1"/>
  <c r="J67" i="1"/>
  <c r="I67" i="1"/>
  <c r="H67" i="1"/>
  <c r="G67" i="1"/>
  <c r="M66" i="1"/>
  <c r="L66" i="1"/>
  <c r="K66" i="1"/>
  <c r="J66" i="1"/>
  <c r="I66" i="1"/>
  <c r="H66" i="1"/>
  <c r="G66" i="1"/>
  <c r="M65" i="1"/>
  <c r="L65" i="1"/>
  <c r="K65" i="1"/>
  <c r="J65" i="1"/>
  <c r="I65" i="1"/>
  <c r="H65" i="1"/>
  <c r="G65" i="1"/>
  <c r="M64" i="1"/>
  <c r="L64" i="1"/>
  <c r="K64" i="1"/>
  <c r="J64" i="1"/>
  <c r="I64" i="1"/>
  <c r="H64" i="1"/>
  <c r="G64" i="1"/>
  <c r="M63" i="1"/>
  <c r="L63" i="1"/>
  <c r="K63" i="1"/>
  <c r="J63" i="1"/>
  <c r="I63" i="1"/>
  <c r="H63" i="1"/>
  <c r="G63" i="1"/>
  <c r="M62" i="1"/>
  <c r="L62" i="1"/>
  <c r="K62" i="1"/>
  <c r="J62" i="1"/>
  <c r="I62" i="1"/>
  <c r="H62" i="1"/>
  <c r="G62" i="1"/>
  <c r="M61" i="1"/>
  <c r="L61" i="1"/>
  <c r="K61" i="1"/>
  <c r="J61" i="1"/>
  <c r="I61" i="1"/>
  <c r="H61" i="1"/>
  <c r="G61" i="1"/>
  <c r="M60" i="1"/>
  <c r="L60" i="1"/>
  <c r="K60" i="1"/>
  <c r="J60" i="1"/>
  <c r="I60" i="1"/>
  <c r="H60" i="1"/>
  <c r="G60" i="1"/>
  <c r="M59" i="1"/>
  <c r="L59" i="1"/>
  <c r="K59" i="1"/>
  <c r="J59" i="1"/>
  <c r="I59" i="1"/>
  <c r="H59" i="1"/>
  <c r="G59" i="1"/>
  <c r="M58" i="1"/>
  <c r="L58" i="1"/>
  <c r="K58" i="1"/>
  <c r="J58" i="1"/>
  <c r="I58" i="1"/>
  <c r="H58" i="1"/>
  <c r="G58" i="1"/>
  <c r="M57" i="1"/>
  <c r="L57" i="1"/>
  <c r="K57" i="1"/>
  <c r="J57" i="1"/>
  <c r="I57" i="1"/>
  <c r="H57" i="1"/>
  <c r="G57" i="1"/>
  <c r="M56" i="1"/>
  <c r="L56" i="1"/>
  <c r="K56" i="1"/>
  <c r="J56" i="1"/>
  <c r="I56" i="1"/>
  <c r="H56" i="1"/>
  <c r="G56" i="1"/>
  <c r="M55" i="1"/>
  <c r="L55" i="1"/>
  <c r="K55" i="1"/>
  <c r="J55" i="1"/>
  <c r="I55" i="1"/>
  <c r="H55" i="1"/>
  <c r="G55" i="1"/>
  <c r="M54" i="1"/>
  <c r="L54" i="1"/>
  <c r="K54" i="1"/>
  <c r="J54" i="1"/>
  <c r="I54" i="1"/>
  <c r="H54" i="1"/>
  <c r="G54" i="1"/>
  <c r="M53" i="1"/>
  <c r="L53" i="1"/>
  <c r="K53" i="1"/>
  <c r="J53" i="1"/>
  <c r="I53" i="1"/>
  <c r="H53" i="1"/>
  <c r="G53" i="1"/>
  <c r="M52" i="1"/>
  <c r="L52" i="1"/>
  <c r="K52" i="1"/>
  <c r="J52" i="1"/>
  <c r="I52" i="1"/>
  <c r="H52" i="1"/>
  <c r="G52" i="1"/>
  <c r="M51" i="1"/>
  <c r="L51" i="1"/>
  <c r="K51" i="1"/>
  <c r="J51" i="1"/>
  <c r="I51" i="1"/>
  <c r="H51" i="1"/>
  <c r="G51" i="1"/>
  <c r="M50" i="1"/>
  <c r="L50" i="1"/>
  <c r="K50" i="1"/>
  <c r="J50" i="1"/>
  <c r="I50" i="1"/>
  <c r="H50" i="1"/>
  <c r="G50" i="1"/>
  <c r="M49" i="1"/>
  <c r="L49" i="1"/>
  <c r="K49" i="1"/>
  <c r="J49" i="1"/>
  <c r="I49" i="1"/>
  <c r="H49" i="1"/>
  <c r="G49" i="1"/>
  <c r="M48" i="1"/>
  <c r="L48" i="1"/>
  <c r="K48" i="1"/>
  <c r="J48" i="1"/>
  <c r="I48" i="1"/>
  <c r="H48" i="1"/>
  <c r="G48" i="1"/>
  <c r="M47" i="1"/>
  <c r="L47" i="1"/>
  <c r="K47" i="1"/>
  <c r="J47" i="1"/>
  <c r="I47" i="1"/>
  <c r="H47" i="1"/>
  <c r="G47" i="1"/>
  <c r="M46" i="1"/>
  <c r="L46" i="1"/>
  <c r="K46" i="1"/>
  <c r="J46" i="1"/>
  <c r="I46" i="1"/>
  <c r="H46" i="1"/>
  <c r="G46" i="1"/>
  <c r="M45" i="1"/>
  <c r="L45" i="1"/>
  <c r="K45" i="1"/>
  <c r="J45" i="1"/>
  <c r="I45" i="1"/>
  <c r="H45" i="1"/>
  <c r="G45" i="1"/>
  <c r="M44" i="1"/>
  <c r="L44" i="1"/>
  <c r="K44" i="1"/>
  <c r="J44" i="1"/>
  <c r="I44" i="1"/>
  <c r="H44" i="1"/>
  <c r="G44" i="1"/>
  <c r="M43" i="1"/>
  <c r="L43" i="1"/>
  <c r="K43" i="1"/>
  <c r="J43" i="1"/>
  <c r="I43" i="1"/>
  <c r="H43" i="1"/>
  <c r="G43" i="1"/>
  <c r="M42" i="1"/>
  <c r="L42" i="1"/>
  <c r="K42" i="1"/>
  <c r="J42" i="1"/>
  <c r="I42" i="1"/>
  <c r="H42" i="1"/>
  <c r="G42" i="1"/>
  <c r="M41" i="1"/>
  <c r="L41" i="1"/>
  <c r="K41" i="1"/>
  <c r="J41" i="1"/>
  <c r="I41" i="1"/>
  <c r="H41" i="1"/>
  <c r="G41" i="1"/>
  <c r="M40" i="1"/>
  <c r="L40" i="1"/>
  <c r="K40" i="1"/>
  <c r="J40" i="1"/>
  <c r="I40" i="1"/>
  <c r="H40" i="1"/>
  <c r="G40" i="1"/>
  <c r="M39" i="1"/>
  <c r="L39" i="1"/>
  <c r="K39" i="1"/>
  <c r="J39" i="1"/>
  <c r="I39" i="1"/>
  <c r="H39" i="1"/>
  <c r="G39" i="1"/>
  <c r="M38" i="1"/>
  <c r="L38" i="1"/>
  <c r="K38" i="1"/>
  <c r="J38" i="1"/>
  <c r="I38" i="1"/>
  <c r="H38" i="1"/>
  <c r="G38" i="1"/>
  <c r="M37" i="1"/>
  <c r="L37" i="1"/>
  <c r="K37" i="1"/>
  <c r="J37" i="1"/>
  <c r="I37" i="1"/>
  <c r="H37" i="1"/>
  <c r="G37" i="1"/>
  <c r="M36" i="1"/>
  <c r="L36" i="1"/>
  <c r="K36" i="1"/>
  <c r="J36" i="1"/>
  <c r="I36" i="1"/>
  <c r="H36" i="1"/>
  <c r="G36" i="1"/>
  <c r="M35" i="1"/>
  <c r="L35" i="1"/>
  <c r="K35" i="1"/>
  <c r="J35" i="1"/>
  <c r="I35" i="1"/>
  <c r="H35" i="1"/>
  <c r="G35" i="1"/>
  <c r="M34" i="1"/>
  <c r="L34" i="1"/>
  <c r="K34" i="1"/>
  <c r="J34" i="1"/>
  <c r="I34" i="1"/>
  <c r="H34" i="1"/>
  <c r="G34" i="1"/>
  <c r="M33" i="1"/>
  <c r="L33" i="1"/>
  <c r="K33" i="1"/>
  <c r="J33" i="1"/>
  <c r="I33" i="1"/>
  <c r="H33" i="1"/>
  <c r="G33" i="1"/>
  <c r="M32" i="1"/>
  <c r="L32" i="1"/>
  <c r="K32" i="1"/>
  <c r="J32" i="1"/>
  <c r="I32" i="1"/>
  <c r="H32" i="1"/>
  <c r="G32" i="1"/>
  <c r="M31" i="1"/>
  <c r="L31" i="1"/>
  <c r="K31" i="1"/>
  <c r="J31" i="1"/>
  <c r="I31" i="1"/>
  <c r="H31" i="1"/>
  <c r="G31" i="1"/>
  <c r="M30" i="1"/>
  <c r="L30" i="1"/>
  <c r="K30" i="1"/>
  <c r="J30" i="1"/>
  <c r="I30" i="1"/>
  <c r="H30" i="1"/>
  <c r="G30" i="1"/>
  <c r="M29" i="1"/>
  <c r="L29" i="1"/>
  <c r="K29" i="1"/>
  <c r="J29" i="1"/>
  <c r="I29" i="1"/>
  <c r="H29" i="1"/>
  <c r="G29" i="1"/>
  <c r="M28" i="1"/>
  <c r="L28" i="1"/>
  <c r="K28" i="1"/>
  <c r="J28" i="1"/>
  <c r="I28" i="1"/>
  <c r="H28" i="1"/>
  <c r="G28" i="1"/>
  <c r="M27" i="1"/>
  <c r="L27" i="1"/>
  <c r="K27" i="1"/>
  <c r="J27" i="1"/>
  <c r="I27" i="1"/>
  <c r="H27" i="1"/>
  <c r="G27" i="1"/>
  <c r="M26" i="1"/>
  <c r="L26" i="1"/>
  <c r="K26" i="1"/>
  <c r="J26" i="1"/>
  <c r="I26" i="1"/>
  <c r="H26" i="1"/>
  <c r="G26" i="1"/>
  <c r="M25" i="1"/>
  <c r="L25" i="1"/>
  <c r="K25" i="1"/>
  <c r="J25" i="1"/>
  <c r="I25" i="1"/>
  <c r="H25" i="1"/>
  <c r="G25" i="1"/>
  <c r="M24" i="1"/>
  <c r="L24" i="1"/>
  <c r="K24" i="1"/>
  <c r="J24" i="1"/>
  <c r="I24" i="1"/>
  <c r="H24" i="1"/>
  <c r="G24" i="1"/>
  <c r="M23" i="1"/>
  <c r="L23" i="1"/>
  <c r="K23" i="1"/>
  <c r="J23" i="1"/>
  <c r="I23" i="1"/>
  <c r="H23" i="1"/>
  <c r="G23" i="1"/>
  <c r="M22" i="1"/>
  <c r="L22" i="1"/>
  <c r="K22" i="1"/>
  <c r="J22" i="1"/>
  <c r="I22" i="1"/>
  <c r="H22" i="1"/>
  <c r="G22" i="1"/>
  <c r="M21" i="1"/>
  <c r="L21" i="1"/>
  <c r="K21" i="1"/>
  <c r="J21" i="1"/>
  <c r="I21" i="1"/>
  <c r="H21" i="1"/>
  <c r="G21" i="1"/>
  <c r="M20" i="1"/>
  <c r="L20" i="1"/>
  <c r="K20" i="1"/>
  <c r="J20" i="1"/>
  <c r="I20" i="1"/>
  <c r="H20" i="1"/>
  <c r="G20" i="1"/>
  <c r="M19" i="1"/>
  <c r="L19" i="1"/>
  <c r="K19" i="1"/>
  <c r="J19" i="1"/>
  <c r="I19" i="1"/>
  <c r="H19" i="1"/>
  <c r="G19" i="1"/>
  <c r="M18" i="1"/>
  <c r="L18" i="1"/>
  <c r="K18" i="1"/>
  <c r="J18" i="1"/>
  <c r="I18" i="1"/>
  <c r="H18" i="1"/>
  <c r="G18" i="1"/>
  <c r="H79" i="1" l="1"/>
  <c r="L79" i="1"/>
  <c r="I79" i="1"/>
  <c r="G79" i="1"/>
  <c r="J79" i="1"/>
  <c r="K79" i="1"/>
  <c r="M79" i="1"/>
</calcChain>
</file>

<file path=xl/sharedStrings.xml><?xml version="1.0" encoding="utf-8"?>
<sst xmlns="http://schemas.openxmlformats.org/spreadsheetml/2006/main" count="345" uniqueCount="91">
  <si>
    <t>MINISTERIO DE AGRICULTURA, GANADERIA Y ALIMENTACION</t>
  </si>
  <si>
    <t>PLANEAMIENTO</t>
  </si>
  <si>
    <t>SEGUIMIENTO Y EVALUACION</t>
  </si>
  <si>
    <t>INFORME MENSUAL DE AVANCE FISICO Y FINANCIERO</t>
  </si>
  <si>
    <t>(1) Dirección, Departamento o Programa:</t>
  </si>
  <si>
    <t xml:space="preserve">Unidad de Bienestar Animal </t>
  </si>
  <si>
    <t>(2) Responsable:</t>
  </si>
  <si>
    <t>Jorge Alberto de León Estrada</t>
  </si>
  <si>
    <t>(3) Teléfono y correo electrónico:</t>
  </si>
  <si>
    <t>5564-8804 /jorge.estrada@maga.gob.gt</t>
  </si>
  <si>
    <t xml:space="preserve">(4) Fecha: </t>
  </si>
  <si>
    <t xml:space="preserve"> 30 de septiembre de 2024</t>
  </si>
  <si>
    <t>(5)     Producto</t>
  </si>
  <si>
    <t>(6)                                            Subproducto</t>
  </si>
  <si>
    <t>Fecha</t>
  </si>
  <si>
    <t>Municipio / Departamento</t>
  </si>
  <si>
    <t>Delegación UBA</t>
  </si>
  <si>
    <t>Institución(es) / Entidad(es) Capacitada(s)</t>
  </si>
  <si>
    <t>(12.1)              Hombres (Acumulado)</t>
  </si>
  <si>
    <t>(12.2)             Mujeres (Acumulado)</t>
  </si>
  <si>
    <r>
      <t xml:space="preserve">                 Maya</t>
    </r>
    <r>
      <rPr>
        <b/>
        <sz val="8"/>
        <color indexed="8"/>
        <rFont val="Arial"/>
        <family val="2"/>
      </rPr>
      <t xml:space="preserve"> 
</t>
    </r>
  </si>
  <si>
    <t>Xinca</t>
  </si>
  <si>
    <t>Afrodescendiente</t>
  </si>
  <si>
    <t>Garífuna</t>
  </si>
  <si>
    <t>Mestiza</t>
  </si>
  <si>
    <t xml:space="preserve">Animales protegidos contra el abuso y maltrato </t>
  </si>
  <si>
    <t xml:space="preserve">Capacitación y asistencia técnica en el manejo de animales para su protección y bienestar </t>
  </si>
  <si>
    <t xml:space="preserve"> Cobán, Alta Verapaz</t>
  </si>
  <si>
    <t>Alta Verapaz</t>
  </si>
  <si>
    <t>Estudiantes del  Colegio Bilingüe de Infantes.</t>
  </si>
  <si>
    <t>Estudiantes del Instituto Nacional de Educación Diversificada Cantón las Casas, Cobán, Alta Verapaz</t>
  </si>
  <si>
    <t>Cahabón, Alta Verapaz</t>
  </si>
  <si>
    <t>Municipalidad de Cahabón, Alta Verapaz</t>
  </si>
  <si>
    <t>Cobán, Alta Verapaz</t>
  </si>
  <si>
    <t>Estudiantes del Instituto Nacional de Educación Básica, Tontem, Cobán, Alta Verapaz.</t>
  </si>
  <si>
    <t>Integrantes de la Mesa Técnica Agroclimática de
Alta Verapaz.</t>
  </si>
  <si>
    <t>San José La Arada, Chiquimula</t>
  </si>
  <si>
    <t>Chiquimula</t>
  </si>
  <si>
    <t>Instituto de Educación Básica por Cooperativa, San José La Arada, Chiquimula.</t>
  </si>
  <si>
    <t>Gualán, Zacapa</t>
  </si>
  <si>
    <t>Colegio San José, Gualán Zacapa</t>
  </si>
  <si>
    <t>El Estor, Izabal</t>
  </si>
  <si>
    <t>Izabal</t>
  </si>
  <si>
    <t>Estación 61-7 Policia Nacional Civil, El Estor, Izabal</t>
  </si>
  <si>
    <t>Livingston, Izabal</t>
  </si>
  <si>
    <t>Estación 61-5-1 Policia Nacional Civil, Livingston, Izabal</t>
  </si>
  <si>
    <t>Puerto Barrios, Izabal</t>
  </si>
  <si>
    <t>Estación 61-1 Policia Nacional Civil, Puerto Barrios, Izabal</t>
  </si>
  <si>
    <t>Los Amates, Izabal</t>
  </si>
  <si>
    <t>Estación 61-3 Policia Nacional Civil, Los Amates, Izabal</t>
  </si>
  <si>
    <t>Santa Elena, Flores, Petén.</t>
  </si>
  <si>
    <t>Petén</t>
  </si>
  <si>
    <t>Escuela Oficial Urbana Mixta Marta Rosa Morales Cetina, Santa Elena, Flores, Petén.</t>
  </si>
  <si>
    <t>Mayo de 2025</t>
  </si>
  <si>
    <t>Quetzaltenango, Quetzaltenango</t>
  </si>
  <si>
    <t>Quetzaltenango</t>
  </si>
  <si>
    <t>Sociedad Civil de Quetzaltenango, Quetzaltenango</t>
  </si>
  <si>
    <t>Pastores, Sacatepequez</t>
  </si>
  <si>
    <t>Sacatepéquez</t>
  </si>
  <si>
    <t>Aldea Zacatecas, Municipio de Pastores, departamento de
Sacatepéquez</t>
  </si>
  <si>
    <t>Barrio La Cruz, Municipio de Pastores, departamento de
Sacatepéquez</t>
  </si>
  <si>
    <t>San Pedro Las Huertas, Antigua Guatemala, Sacatepéquez</t>
  </si>
  <si>
    <t>Escuela Oficial Rural Mixta Jornada Vespertina de la Aldea de San Pedro Las Huertas, Antigua Guatemala, Sacatepéquez</t>
  </si>
  <si>
    <t>Antigua Guatemala, Sacatepéquez</t>
  </si>
  <si>
    <t>Institución Hogar de Ancianos Fray Rodrigo</t>
  </si>
  <si>
    <t>Mesa Departamental de Bienestar
Animal Gobernación Departamental Sacatepéquez</t>
  </si>
  <si>
    <t xml:space="preserve"> Teculután, Zacapa</t>
  </si>
  <si>
    <t>Zacapa</t>
  </si>
  <si>
    <t>Escuela Oficial Urbana Mixta Jornada Vespertina, Teculután, Zacapa</t>
  </si>
  <si>
    <t>Estanzuela, Zacapa</t>
  </si>
  <si>
    <t>Consejo Comunitario Municipal de Desarrollo, integrado por el alcalde municipal, personal de la municipalidad, representantes del COCODE (Consejo Comunitario de Desarrollo Urbano y Rural), ENTIDADES PÚBLICAS Y CIVILES; MAGA, SESAN, SE- CONRED, MIDES, MINTRAB, TSE, MSPAS (Centro de Salud)</t>
  </si>
  <si>
    <t>Huité, Zacapa</t>
  </si>
  <si>
    <t>Guatemala, Guatemala</t>
  </si>
  <si>
    <t>Guatemala</t>
  </si>
  <si>
    <t>Capacitación Interna UBA, Inteligencia Artificial</t>
  </si>
  <si>
    <t>Capacitación Interna UBA, Ley de Simplifiación de Trámites</t>
  </si>
  <si>
    <t>Sociedad Civil, Alcaldía Auxiliar Zona 18</t>
  </si>
  <si>
    <t>Autoridades de la Municipalidad de Chichicastenango, Quiché</t>
  </si>
  <si>
    <t>Seminario de Gusano Barrenador</t>
  </si>
  <si>
    <t>Alcaldia Auxiliar Zona 18, Guatemala</t>
  </si>
  <si>
    <t>Santa Lucía Cotzumalguapa Escuintla</t>
  </si>
  <si>
    <t>Autoridades de la Municipalidad de Santa Lucía Cotzumalguapa, Escuintla</t>
  </si>
  <si>
    <t>Consejo Municipal de Prevención del Delito, Concejo Municipal, así como de diversas entidades gubernamentales y no gubernamentales</t>
  </si>
  <si>
    <t>Santa Lucía Cotzumalguapa, Escuintla</t>
  </si>
  <si>
    <t>DIPRONA Generalidades sobre normativas de Bienestar Animal</t>
  </si>
  <si>
    <t>DIPRONA Normativas vigentes de Bienestar Animal en Guatemala</t>
  </si>
  <si>
    <t>DIPRONA Autoridades competetes y cooperación interinstitucional</t>
  </si>
  <si>
    <t>DIPRONA Procesos de Atención de casos según institución</t>
  </si>
  <si>
    <t>DIPRONA Taller de atención de Casos</t>
  </si>
  <si>
    <t>DIPRONA Implicaciones Legales del Manejo Humanitario de Animales</t>
  </si>
  <si>
    <t>DIPRONA Evaluación de
Comportamiento de animales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</si>
</sst>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b/>
      <sz val="14"/>
      <color rgb="FF00000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 wrapText="1"/>
    </xf>
    <xf numFmtId="0" fontId="1" fillId="0" borderId="0"/>
  </cellStyleXfs>
  <cellXfs count="30">
    <xf numFmtId="0" fontId="0" fillId="0" borderId="0" xfId="0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3" fontId="2" fillId="0" borderId="0" xfId="1" applyNumberFormat="1" applyFont="1" applyAlignment="1">
      <alignment horizontal="center" vertical="center" wrapText="1"/>
    </xf>
    <xf numFmtId="0" fontId="0" fillId="0" borderId="0" xfId="1" applyFont="1" applyAlignment="1">
      <alignment vertical="center" wrapText="1"/>
    </xf>
    <xf numFmtId="49" fontId="3" fillId="0" borderId="0" xfId="1" applyNumberFormat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49" fontId="5" fillId="0" borderId="0" xfId="1" applyNumberFormat="1" applyFont="1" applyAlignment="1">
      <alignment horizontal="left" vertical="center" wrapText="1"/>
    </xf>
    <xf numFmtId="49" fontId="5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vertical="center" wrapText="1"/>
    </xf>
    <xf numFmtId="0" fontId="6" fillId="0" borderId="0" xfId="1" applyFont="1" applyAlignment="1">
      <alignment vertical="center" wrapText="1"/>
    </xf>
    <xf numFmtId="3" fontId="3" fillId="0" borderId="0" xfId="1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8" fillId="0" borderId="0" xfId="1" applyNumberFormat="1" applyFont="1" applyAlignment="1">
      <alignment horizontal="center" vertical="center" wrapText="1"/>
    </xf>
    <xf numFmtId="3" fontId="8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1" applyNumberFormat="1" applyFont="1" applyAlignment="1">
      <alignment horizontal="center" vertical="center" wrapText="1"/>
    </xf>
    <xf numFmtId="0" fontId="0" fillId="0" borderId="0" xfId="1" applyFont="1" applyAlignment="1">
      <alignment horizontal="center" vertical="center" wrapText="1"/>
    </xf>
    <xf numFmtId="0" fontId="0" fillId="0" borderId="0" xfId="1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49" fontId="5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</cellXfs>
  <cellStyles count="2">
    <cellStyle name="Normal" xfId="0" builtinId="0"/>
    <cellStyle name="Normal_AVANCE 2004" xfId="1" xr:uid="{7C592981-ADE0-41CB-8BA6-3B0542A75D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Desktop\METAS%202025\Datos%20Abiertos%202025\MAYO%202025\Reporte%20Datos%20Abiertos%20Mayo%2025%20UBA.xlsx" TargetMode="External"/><Relationship Id="rId1" Type="http://schemas.openxmlformats.org/officeDocument/2006/relationships/externalLinkPath" Target="Reporte%20Datos%20Abiertos%20Mayo%2025%20UB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OLIDADO POR DEPTO"/>
      <sheetName val="SUMATORIA HOMBRES"/>
      <sheetName val="SUMATORIA MUJERES"/>
      <sheetName val="Hoja1"/>
      <sheetName val="GUATE"/>
      <sheetName val="ZAC Y CHI"/>
      <sheetName val="PETÉN"/>
      <sheetName val="IZABAL"/>
      <sheetName val="XELA 1"/>
      <sheetName val="SAC 1"/>
      <sheetName val="AV"/>
      <sheetName val="Hoja2"/>
    </sheetNames>
    <sheetDataSet>
      <sheetData sheetId="0"/>
      <sheetData sheetId="1">
        <row r="212">
          <cell r="C212"/>
          <cell r="D212"/>
          <cell r="E212">
            <v>1</v>
          </cell>
          <cell r="F212"/>
          <cell r="G212">
            <v>9</v>
          </cell>
        </row>
        <row r="213">
          <cell r="C213">
            <v>4</v>
          </cell>
          <cell r="D213"/>
          <cell r="E213"/>
          <cell r="F213"/>
          <cell r="G213">
            <v>12</v>
          </cell>
        </row>
        <row r="214">
          <cell r="C214">
            <v>6</v>
          </cell>
          <cell r="D214"/>
          <cell r="E214"/>
          <cell r="F214"/>
          <cell r="G214"/>
        </row>
        <row r="215">
          <cell r="C215">
            <v>4</v>
          </cell>
          <cell r="D215"/>
          <cell r="E215"/>
          <cell r="F215"/>
          <cell r="G215">
            <v>9</v>
          </cell>
        </row>
        <row r="216">
          <cell r="C216">
            <v>25</v>
          </cell>
          <cell r="D216"/>
          <cell r="E216"/>
          <cell r="F216"/>
          <cell r="G216">
            <v>24</v>
          </cell>
        </row>
        <row r="217">
          <cell r="C217"/>
          <cell r="D217"/>
          <cell r="E217"/>
          <cell r="F217"/>
          <cell r="G217">
            <v>49</v>
          </cell>
        </row>
        <row r="218">
          <cell r="C218"/>
          <cell r="D218"/>
          <cell r="E218"/>
          <cell r="F218"/>
          <cell r="G218">
            <v>16</v>
          </cell>
        </row>
        <row r="219">
          <cell r="C219"/>
          <cell r="D219"/>
          <cell r="E219"/>
          <cell r="F219"/>
          <cell r="G219">
            <v>17</v>
          </cell>
        </row>
        <row r="220">
          <cell r="C220">
            <v>3</v>
          </cell>
          <cell r="D220"/>
          <cell r="E220"/>
          <cell r="F220"/>
          <cell r="G220">
            <v>2</v>
          </cell>
        </row>
        <row r="221">
          <cell r="C221">
            <v>5</v>
          </cell>
          <cell r="D221"/>
          <cell r="E221"/>
          <cell r="F221"/>
          <cell r="G221"/>
        </row>
        <row r="222">
          <cell r="C222">
            <v>4</v>
          </cell>
          <cell r="D222"/>
          <cell r="E222"/>
          <cell r="F222"/>
          <cell r="G222">
            <v>5</v>
          </cell>
        </row>
        <row r="223">
          <cell r="C223">
            <v>2</v>
          </cell>
          <cell r="D223"/>
          <cell r="E223"/>
          <cell r="F223"/>
          <cell r="G223">
            <v>2</v>
          </cell>
        </row>
        <row r="224">
          <cell r="C224">
            <v>7</v>
          </cell>
          <cell r="D224"/>
          <cell r="E224"/>
          <cell r="F224"/>
          <cell r="G224">
            <v>7</v>
          </cell>
        </row>
        <row r="225">
          <cell r="C225"/>
          <cell r="D225"/>
          <cell r="E225"/>
          <cell r="F225"/>
          <cell r="G225">
            <v>0</v>
          </cell>
        </row>
        <row r="226">
          <cell r="C226"/>
          <cell r="D226"/>
          <cell r="E226"/>
          <cell r="F226"/>
          <cell r="G226">
            <v>0</v>
          </cell>
        </row>
        <row r="227">
          <cell r="C227"/>
          <cell r="D227"/>
          <cell r="E227"/>
          <cell r="F227"/>
          <cell r="G227">
            <v>0</v>
          </cell>
        </row>
        <row r="228">
          <cell r="C228"/>
          <cell r="D228"/>
          <cell r="E228"/>
          <cell r="F228"/>
          <cell r="G228">
            <v>2</v>
          </cell>
        </row>
        <row r="229">
          <cell r="C229"/>
          <cell r="D229"/>
          <cell r="E229"/>
          <cell r="F229"/>
          <cell r="G229">
            <v>0</v>
          </cell>
        </row>
        <row r="230">
          <cell r="C230"/>
          <cell r="D230"/>
          <cell r="E230"/>
          <cell r="F230"/>
          <cell r="G230">
            <v>0</v>
          </cell>
        </row>
        <row r="231">
          <cell r="C231"/>
          <cell r="D231"/>
          <cell r="E231"/>
          <cell r="F231"/>
          <cell r="G231">
            <v>1</v>
          </cell>
        </row>
        <row r="232">
          <cell r="C232"/>
          <cell r="D232"/>
          <cell r="E232"/>
          <cell r="F232"/>
          <cell r="G232">
            <v>1</v>
          </cell>
        </row>
        <row r="233">
          <cell r="C233"/>
          <cell r="D233"/>
          <cell r="E233"/>
          <cell r="F233"/>
          <cell r="G233">
            <v>2</v>
          </cell>
        </row>
        <row r="234">
          <cell r="C234"/>
          <cell r="D234"/>
          <cell r="E234"/>
          <cell r="F234"/>
          <cell r="G234">
            <v>51</v>
          </cell>
        </row>
        <row r="235">
          <cell r="C235"/>
          <cell r="D235"/>
          <cell r="E235"/>
          <cell r="F235"/>
          <cell r="G235">
            <v>3</v>
          </cell>
        </row>
        <row r="236">
          <cell r="C236">
            <v>1</v>
          </cell>
          <cell r="D236">
            <v>1</v>
          </cell>
          <cell r="E236"/>
          <cell r="F236"/>
          <cell r="G236">
            <v>2</v>
          </cell>
        </row>
        <row r="237">
          <cell r="C237"/>
          <cell r="D237"/>
          <cell r="E237"/>
          <cell r="F237"/>
          <cell r="G237">
            <v>46</v>
          </cell>
        </row>
        <row r="238">
          <cell r="C238"/>
          <cell r="D238"/>
          <cell r="E238"/>
          <cell r="F238"/>
          <cell r="G238">
            <v>10</v>
          </cell>
        </row>
        <row r="239">
          <cell r="C239"/>
          <cell r="D239"/>
          <cell r="E239"/>
          <cell r="F239"/>
          <cell r="G239">
            <v>21</v>
          </cell>
        </row>
        <row r="240">
          <cell r="C240"/>
          <cell r="D240"/>
          <cell r="E240"/>
          <cell r="F240"/>
          <cell r="G240">
            <v>4</v>
          </cell>
        </row>
        <row r="241">
          <cell r="C241"/>
          <cell r="D241"/>
          <cell r="E241"/>
          <cell r="F241"/>
          <cell r="G241">
            <v>3</v>
          </cell>
        </row>
        <row r="242">
          <cell r="C242"/>
          <cell r="D242"/>
          <cell r="E242"/>
          <cell r="F242"/>
          <cell r="G242">
            <v>2</v>
          </cell>
        </row>
        <row r="243">
          <cell r="C243"/>
          <cell r="D243"/>
          <cell r="E243"/>
          <cell r="F243"/>
          <cell r="G243">
            <v>5</v>
          </cell>
        </row>
        <row r="244">
          <cell r="C244"/>
          <cell r="D244"/>
          <cell r="E244"/>
          <cell r="F244"/>
          <cell r="G244">
            <v>0</v>
          </cell>
        </row>
        <row r="245">
          <cell r="C245"/>
          <cell r="D245"/>
          <cell r="E245"/>
          <cell r="F245"/>
          <cell r="G245">
            <v>7</v>
          </cell>
        </row>
        <row r="246">
          <cell r="C246"/>
          <cell r="D246"/>
          <cell r="E246"/>
          <cell r="F246"/>
          <cell r="G246">
            <v>2</v>
          </cell>
        </row>
        <row r="247">
          <cell r="C247"/>
          <cell r="D247"/>
          <cell r="E247"/>
          <cell r="F247"/>
          <cell r="G247">
            <v>4</v>
          </cell>
        </row>
        <row r="248">
          <cell r="C248"/>
          <cell r="D248"/>
          <cell r="E248"/>
          <cell r="F248"/>
          <cell r="G248">
            <v>1</v>
          </cell>
        </row>
        <row r="249">
          <cell r="C249"/>
          <cell r="D249"/>
          <cell r="E249"/>
          <cell r="F249"/>
          <cell r="G249">
            <v>4</v>
          </cell>
        </row>
        <row r="250">
          <cell r="C250"/>
          <cell r="D250"/>
          <cell r="E250"/>
          <cell r="F250"/>
          <cell r="G250">
            <v>4</v>
          </cell>
        </row>
        <row r="251">
          <cell r="C251"/>
          <cell r="D251"/>
          <cell r="E251"/>
          <cell r="F251"/>
          <cell r="G251">
            <v>11</v>
          </cell>
        </row>
        <row r="252">
          <cell r="C252"/>
          <cell r="D252"/>
          <cell r="E252"/>
          <cell r="F252"/>
          <cell r="G252">
            <v>6</v>
          </cell>
        </row>
        <row r="253">
          <cell r="C253"/>
          <cell r="D253"/>
          <cell r="E253"/>
          <cell r="F253"/>
          <cell r="G253">
            <v>2</v>
          </cell>
        </row>
        <row r="254">
          <cell r="C254"/>
          <cell r="D254"/>
          <cell r="E254"/>
          <cell r="F254"/>
          <cell r="G254">
            <v>5</v>
          </cell>
        </row>
        <row r="255">
          <cell r="C255"/>
          <cell r="D255"/>
          <cell r="E255"/>
          <cell r="F255"/>
          <cell r="G255">
            <v>3</v>
          </cell>
        </row>
        <row r="256">
          <cell r="C256"/>
          <cell r="D256"/>
          <cell r="E256"/>
          <cell r="F256"/>
          <cell r="G256">
            <v>2</v>
          </cell>
        </row>
        <row r="257">
          <cell r="C257"/>
          <cell r="D257"/>
          <cell r="E257"/>
          <cell r="F257"/>
          <cell r="G257">
            <v>2</v>
          </cell>
        </row>
        <row r="258">
          <cell r="C258"/>
          <cell r="D258"/>
          <cell r="E258"/>
          <cell r="F258"/>
          <cell r="G258">
            <v>2</v>
          </cell>
        </row>
        <row r="259">
          <cell r="C259"/>
          <cell r="D259"/>
          <cell r="E259"/>
          <cell r="F259"/>
          <cell r="G259">
            <v>4</v>
          </cell>
        </row>
        <row r="260">
          <cell r="C260"/>
          <cell r="D260"/>
          <cell r="E260"/>
          <cell r="F260"/>
          <cell r="G260">
            <v>4</v>
          </cell>
        </row>
        <row r="261">
          <cell r="C261"/>
          <cell r="D261"/>
          <cell r="E261"/>
          <cell r="F261"/>
          <cell r="G261">
            <v>6</v>
          </cell>
        </row>
        <row r="262">
          <cell r="C262"/>
          <cell r="D262"/>
          <cell r="E262"/>
          <cell r="F262"/>
          <cell r="G262">
            <v>9</v>
          </cell>
        </row>
        <row r="263">
          <cell r="C263"/>
          <cell r="D263"/>
          <cell r="E263"/>
          <cell r="F263"/>
          <cell r="G263">
            <v>20</v>
          </cell>
        </row>
        <row r="264">
          <cell r="C264"/>
          <cell r="D264"/>
          <cell r="E264"/>
          <cell r="F264"/>
          <cell r="G264">
            <v>9</v>
          </cell>
        </row>
        <row r="265">
          <cell r="C265"/>
          <cell r="D265"/>
          <cell r="E265"/>
          <cell r="F265"/>
          <cell r="G265">
            <v>9</v>
          </cell>
        </row>
        <row r="266">
          <cell r="C266"/>
          <cell r="D266"/>
          <cell r="E266"/>
          <cell r="F266"/>
          <cell r="G266"/>
        </row>
        <row r="267">
          <cell r="C267"/>
          <cell r="D267"/>
          <cell r="E267"/>
          <cell r="F267"/>
          <cell r="G267"/>
        </row>
        <row r="268">
          <cell r="C268"/>
          <cell r="D268"/>
          <cell r="E268"/>
          <cell r="F268"/>
          <cell r="G268"/>
        </row>
        <row r="269">
          <cell r="C269"/>
          <cell r="D269"/>
          <cell r="E269"/>
          <cell r="F269"/>
          <cell r="G269"/>
        </row>
        <row r="270">
          <cell r="C270"/>
          <cell r="D270"/>
          <cell r="E270"/>
          <cell r="F270"/>
          <cell r="G270"/>
        </row>
        <row r="271">
          <cell r="C271"/>
          <cell r="D271"/>
          <cell r="E271"/>
          <cell r="F271"/>
          <cell r="G271"/>
        </row>
        <row r="272">
          <cell r="C272"/>
          <cell r="D272"/>
          <cell r="E272"/>
          <cell r="F272"/>
          <cell r="G272"/>
        </row>
      </sheetData>
      <sheetData sheetId="2">
        <row r="213">
          <cell r="C213">
            <v>2</v>
          </cell>
          <cell r="D213"/>
          <cell r="E213"/>
          <cell r="F213"/>
          <cell r="G213">
            <v>10</v>
          </cell>
        </row>
        <row r="214">
          <cell r="C214">
            <v>2</v>
          </cell>
          <cell r="D214"/>
          <cell r="E214"/>
          <cell r="F214"/>
          <cell r="G214">
            <v>5</v>
          </cell>
        </row>
        <row r="215">
          <cell r="C215">
            <v>1</v>
          </cell>
          <cell r="D215"/>
          <cell r="E215"/>
          <cell r="F215"/>
          <cell r="G215">
            <v>1</v>
          </cell>
        </row>
        <row r="216">
          <cell r="C216">
            <v>8</v>
          </cell>
          <cell r="D216"/>
          <cell r="E216"/>
          <cell r="F216"/>
          <cell r="G216">
            <v>8</v>
          </cell>
        </row>
        <row r="217">
          <cell r="C217">
            <v>2</v>
          </cell>
          <cell r="D217"/>
          <cell r="E217"/>
          <cell r="F217"/>
          <cell r="G217">
            <v>13</v>
          </cell>
        </row>
        <row r="218">
          <cell r="C218"/>
          <cell r="D218"/>
          <cell r="E218"/>
          <cell r="F218"/>
          <cell r="G218">
            <v>64</v>
          </cell>
        </row>
        <row r="219">
          <cell r="C219"/>
          <cell r="D219"/>
          <cell r="E219"/>
          <cell r="F219"/>
          <cell r="G219">
            <v>18</v>
          </cell>
        </row>
        <row r="220">
          <cell r="C220"/>
          <cell r="D220"/>
          <cell r="E220"/>
          <cell r="F220"/>
          <cell r="G220">
            <v>15</v>
          </cell>
        </row>
        <row r="221">
          <cell r="C221">
            <v>1</v>
          </cell>
          <cell r="D221"/>
          <cell r="E221"/>
          <cell r="F221"/>
          <cell r="G221"/>
        </row>
        <row r="222">
          <cell r="C222"/>
          <cell r="D222"/>
          <cell r="E222">
            <v>1</v>
          </cell>
          <cell r="F222"/>
          <cell r="G222">
            <v>1</v>
          </cell>
        </row>
        <row r="223">
          <cell r="C223"/>
          <cell r="D223"/>
          <cell r="E223"/>
          <cell r="F223"/>
          <cell r="G223">
            <v>4</v>
          </cell>
        </row>
        <row r="224">
          <cell r="C224">
            <v>1</v>
          </cell>
          <cell r="D224"/>
          <cell r="E224"/>
          <cell r="F224"/>
          <cell r="G224">
            <v>1</v>
          </cell>
        </row>
        <row r="225">
          <cell r="C225">
            <v>1</v>
          </cell>
          <cell r="D225"/>
          <cell r="E225"/>
          <cell r="F225"/>
          <cell r="G225">
            <v>1</v>
          </cell>
        </row>
        <row r="226">
          <cell r="C226"/>
          <cell r="D226"/>
          <cell r="E226"/>
          <cell r="F226"/>
          <cell r="G226">
            <v>1</v>
          </cell>
        </row>
        <row r="227">
          <cell r="C227"/>
          <cell r="D227"/>
          <cell r="E227"/>
          <cell r="F227"/>
          <cell r="G227">
            <v>1</v>
          </cell>
        </row>
        <row r="228">
          <cell r="C228"/>
          <cell r="D228"/>
          <cell r="E228"/>
          <cell r="F228"/>
          <cell r="G228">
            <v>1</v>
          </cell>
        </row>
        <row r="229">
          <cell r="C229"/>
          <cell r="D229"/>
          <cell r="E229"/>
          <cell r="F229"/>
          <cell r="G229">
            <v>8</v>
          </cell>
        </row>
        <row r="230">
          <cell r="C230"/>
          <cell r="D230"/>
          <cell r="E230"/>
          <cell r="F230"/>
          <cell r="G230">
            <v>0</v>
          </cell>
        </row>
        <row r="231">
          <cell r="C231"/>
          <cell r="D231"/>
          <cell r="E231"/>
          <cell r="F231"/>
          <cell r="G231">
            <v>0</v>
          </cell>
        </row>
        <row r="232">
          <cell r="C232"/>
          <cell r="D232"/>
          <cell r="E232"/>
          <cell r="F232"/>
          <cell r="G232">
            <v>12</v>
          </cell>
        </row>
        <row r="233">
          <cell r="C233"/>
          <cell r="D233"/>
          <cell r="E233"/>
          <cell r="F233"/>
          <cell r="G233">
            <v>12</v>
          </cell>
        </row>
        <row r="234">
          <cell r="C234"/>
          <cell r="D234"/>
          <cell r="E234"/>
          <cell r="F234"/>
          <cell r="G234">
            <v>5</v>
          </cell>
        </row>
        <row r="235">
          <cell r="C235"/>
          <cell r="D235"/>
          <cell r="E235"/>
          <cell r="F235"/>
          <cell r="G235">
            <v>48</v>
          </cell>
        </row>
        <row r="236">
          <cell r="C236"/>
          <cell r="D236"/>
          <cell r="E236"/>
          <cell r="F236"/>
          <cell r="G236">
            <v>6</v>
          </cell>
        </row>
        <row r="237">
          <cell r="C237">
            <v>1</v>
          </cell>
          <cell r="D237"/>
          <cell r="E237"/>
          <cell r="F237"/>
          <cell r="G237">
            <v>4</v>
          </cell>
        </row>
        <row r="238">
          <cell r="C238"/>
          <cell r="D238"/>
          <cell r="E238"/>
          <cell r="F238"/>
          <cell r="G238">
            <v>44</v>
          </cell>
        </row>
        <row r="239">
          <cell r="C239"/>
          <cell r="D239"/>
          <cell r="E239"/>
          <cell r="F239"/>
          <cell r="G239">
            <v>9</v>
          </cell>
        </row>
        <row r="240">
          <cell r="C240"/>
          <cell r="D240"/>
          <cell r="E240"/>
          <cell r="F240"/>
          <cell r="G240">
            <v>16</v>
          </cell>
        </row>
        <row r="241">
          <cell r="C241"/>
          <cell r="D241"/>
          <cell r="E241"/>
          <cell r="F241"/>
          <cell r="G241">
            <v>9</v>
          </cell>
        </row>
        <row r="242">
          <cell r="C242"/>
          <cell r="D242"/>
          <cell r="E242"/>
          <cell r="F242"/>
          <cell r="G242">
            <v>7</v>
          </cell>
        </row>
        <row r="243">
          <cell r="C243"/>
          <cell r="D243"/>
          <cell r="E243"/>
          <cell r="F243"/>
          <cell r="G243">
            <v>8</v>
          </cell>
        </row>
        <row r="244">
          <cell r="C244"/>
          <cell r="D244"/>
          <cell r="E244"/>
          <cell r="F244"/>
          <cell r="G244">
            <v>4</v>
          </cell>
        </row>
        <row r="245">
          <cell r="C245"/>
          <cell r="D245"/>
          <cell r="E245"/>
          <cell r="F245"/>
          <cell r="G245">
            <v>2</v>
          </cell>
        </row>
        <row r="246">
          <cell r="C246"/>
          <cell r="D246"/>
          <cell r="E246"/>
          <cell r="F246"/>
          <cell r="G246">
            <v>3</v>
          </cell>
        </row>
        <row r="247">
          <cell r="C247"/>
          <cell r="D247"/>
          <cell r="E247"/>
          <cell r="F247"/>
          <cell r="G247">
            <v>1</v>
          </cell>
        </row>
        <row r="248">
          <cell r="C248"/>
          <cell r="D248"/>
          <cell r="E248"/>
          <cell r="F248"/>
          <cell r="G248">
            <v>2</v>
          </cell>
        </row>
        <row r="249">
          <cell r="C249"/>
          <cell r="D249"/>
          <cell r="E249"/>
          <cell r="F249"/>
          <cell r="G249">
            <v>0</v>
          </cell>
        </row>
        <row r="250">
          <cell r="C250"/>
          <cell r="D250"/>
          <cell r="E250"/>
          <cell r="F250"/>
          <cell r="G250">
            <v>5</v>
          </cell>
        </row>
        <row r="251">
          <cell r="C251"/>
          <cell r="D251"/>
          <cell r="E251"/>
          <cell r="F251"/>
          <cell r="G251">
            <v>2</v>
          </cell>
        </row>
        <row r="252">
          <cell r="C252"/>
          <cell r="D252"/>
          <cell r="E252"/>
          <cell r="F252"/>
          <cell r="G252">
            <v>9</v>
          </cell>
        </row>
        <row r="253">
          <cell r="C253"/>
          <cell r="D253"/>
          <cell r="E253"/>
          <cell r="F253"/>
          <cell r="G253">
            <v>7</v>
          </cell>
        </row>
        <row r="254">
          <cell r="C254"/>
          <cell r="D254"/>
          <cell r="E254"/>
          <cell r="F254"/>
          <cell r="G254">
            <v>2</v>
          </cell>
        </row>
        <row r="255">
          <cell r="C255"/>
          <cell r="D255"/>
          <cell r="E255"/>
          <cell r="F255"/>
          <cell r="G255">
            <v>6</v>
          </cell>
        </row>
        <row r="256">
          <cell r="C256"/>
          <cell r="D256"/>
          <cell r="E256"/>
          <cell r="F256"/>
          <cell r="G256">
            <v>3</v>
          </cell>
        </row>
        <row r="257">
          <cell r="C257"/>
          <cell r="D257"/>
          <cell r="E257"/>
          <cell r="F257"/>
          <cell r="G257">
            <v>3</v>
          </cell>
        </row>
        <row r="258">
          <cell r="C258"/>
          <cell r="D258"/>
          <cell r="E258"/>
          <cell r="F258"/>
          <cell r="G258">
            <v>2</v>
          </cell>
        </row>
        <row r="259">
          <cell r="C259"/>
          <cell r="D259"/>
          <cell r="E259"/>
          <cell r="F259"/>
          <cell r="G259">
            <v>2</v>
          </cell>
        </row>
        <row r="260">
          <cell r="C260"/>
          <cell r="D260"/>
          <cell r="E260"/>
          <cell r="F260"/>
          <cell r="G260">
            <v>7</v>
          </cell>
        </row>
        <row r="261">
          <cell r="C261"/>
          <cell r="D261"/>
          <cell r="E261"/>
          <cell r="F261"/>
          <cell r="G261">
            <v>3</v>
          </cell>
        </row>
        <row r="262">
          <cell r="C262"/>
          <cell r="D262"/>
          <cell r="E262"/>
          <cell r="F262"/>
          <cell r="G262">
            <v>7</v>
          </cell>
        </row>
        <row r="263">
          <cell r="C263"/>
          <cell r="D263"/>
          <cell r="E263"/>
          <cell r="F263"/>
          <cell r="G263">
            <v>6</v>
          </cell>
        </row>
        <row r="264">
          <cell r="C264"/>
          <cell r="D264"/>
          <cell r="E264"/>
          <cell r="F264"/>
          <cell r="G264">
            <v>20</v>
          </cell>
        </row>
        <row r="265">
          <cell r="C265"/>
          <cell r="D265"/>
          <cell r="E265"/>
          <cell r="F265"/>
          <cell r="G265">
            <v>2</v>
          </cell>
        </row>
        <row r="266">
          <cell r="C266"/>
          <cell r="D266"/>
          <cell r="E266"/>
          <cell r="F266"/>
          <cell r="G266">
            <v>2</v>
          </cell>
        </row>
        <row r="267">
          <cell r="C267"/>
          <cell r="D267"/>
          <cell r="E267"/>
          <cell r="F267"/>
          <cell r="G267"/>
        </row>
        <row r="268">
          <cell r="C268"/>
          <cell r="D268"/>
          <cell r="E268"/>
          <cell r="F268"/>
          <cell r="G268"/>
        </row>
        <row r="269">
          <cell r="C269"/>
          <cell r="D269"/>
          <cell r="E269"/>
          <cell r="F269"/>
          <cell r="G269"/>
        </row>
        <row r="270">
          <cell r="C270"/>
          <cell r="D270"/>
          <cell r="E270"/>
          <cell r="F270"/>
          <cell r="G270"/>
        </row>
        <row r="271">
          <cell r="C271"/>
          <cell r="D271"/>
          <cell r="E271"/>
          <cell r="F271"/>
          <cell r="G271"/>
        </row>
        <row r="272">
          <cell r="C272"/>
          <cell r="D272"/>
          <cell r="E272"/>
          <cell r="F272"/>
          <cell r="G272"/>
        </row>
        <row r="273">
          <cell r="C273"/>
          <cell r="D273"/>
          <cell r="E273"/>
          <cell r="F273"/>
          <cell r="G273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F6C01-41D6-4D21-BF94-0BC83E02535D}">
  <sheetPr>
    <pageSetUpPr fitToPage="1"/>
  </sheetPr>
  <dimension ref="A1:M140"/>
  <sheetViews>
    <sheetView tabSelected="1" topLeftCell="F32" zoomScale="70" zoomScaleNormal="70" workbookViewId="0">
      <selection activeCell="N32" sqref="N1:N1048576"/>
    </sheetView>
  </sheetViews>
  <sheetFormatPr baseColWidth="10" defaultRowHeight="13.2" x14ac:dyDescent="0.25"/>
  <cols>
    <col min="1" max="1" width="35.88671875" style="22" customWidth="1"/>
    <col min="2" max="2" width="31.6640625" style="4" customWidth="1"/>
    <col min="3" max="3" width="15.21875" style="4" bestFit="1" customWidth="1"/>
    <col min="4" max="4" width="47" style="22" customWidth="1"/>
    <col min="5" max="5" width="17.33203125" style="21" customWidth="1"/>
    <col min="6" max="6" width="55.21875" style="21" customWidth="1"/>
    <col min="7" max="7" width="13" style="22" customWidth="1"/>
    <col min="8" max="8" width="13.44140625" style="22" customWidth="1"/>
    <col min="9" max="9" width="9.5546875" style="22" customWidth="1"/>
    <col min="10" max="11" width="10.6640625" style="22" customWidth="1"/>
    <col min="12" max="12" width="11" style="22" customWidth="1"/>
    <col min="13" max="13" width="10.88671875" style="22" customWidth="1"/>
    <col min="14" max="16384" width="11.5546875" style="4"/>
  </cols>
  <sheetData>
    <row r="1" spans="1:13" hidden="1" x14ac:dyDescent="0.25">
      <c r="A1" s="1"/>
      <c r="B1" s="2"/>
      <c r="C1" s="2"/>
      <c r="D1" s="1"/>
      <c r="E1" s="3"/>
      <c r="F1" s="3"/>
      <c r="G1" s="1"/>
      <c r="H1" s="1"/>
      <c r="I1" s="1"/>
      <c r="J1" s="1"/>
      <c r="K1" s="1"/>
      <c r="L1" s="1"/>
      <c r="M1" s="1"/>
    </row>
    <row r="2" spans="1:13" ht="15.6" hidden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5.6" hidden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15.6" hidden="1" x14ac:dyDescent="0.2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15.6" hidden="1" x14ac:dyDescent="0.25">
      <c r="A5" s="29" t="s">
        <v>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13.8" hidden="1" x14ac:dyDescent="0.25">
      <c r="A6" s="6"/>
      <c r="B6" s="6"/>
      <c r="C6" s="6"/>
      <c r="D6" s="6"/>
      <c r="E6" s="7"/>
      <c r="F6" s="7"/>
      <c r="G6" s="6"/>
      <c r="H6" s="6"/>
      <c r="I6" s="6"/>
      <c r="J6" s="6"/>
      <c r="K6" s="6"/>
      <c r="L6" s="6"/>
      <c r="M6" s="6"/>
    </row>
    <row r="7" spans="1:13" s="11" customFormat="1" ht="17.399999999999999" hidden="1" x14ac:dyDescent="0.25">
      <c r="A7" s="27" t="s">
        <v>4</v>
      </c>
      <c r="B7" s="27"/>
      <c r="C7" s="8"/>
      <c r="D7" s="9" t="s">
        <v>5</v>
      </c>
      <c r="E7" s="10"/>
      <c r="F7" s="10"/>
      <c r="G7" s="5"/>
      <c r="H7" s="5"/>
      <c r="I7" s="5"/>
      <c r="J7" s="5"/>
      <c r="K7" s="5"/>
      <c r="L7" s="5"/>
      <c r="M7" s="5"/>
    </row>
    <row r="8" spans="1:13" s="11" customFormat="1" ht="15.6" hidden="1" x14ac:dyDescent="0.25">
      <c r="A8" s="5"/>
      <c r="B8" s="5"/>
      <c r="C8" s="5"/>
      <c r="D8" s="5"/>
      <c r="E8" s="12"/>
      <c r="F8" s="12"/>
      <c r="G8" s="5"/>
      <c r="H8" s="5"/>
      <c r="I8" s="5"/>
      <c r="J8" s="5"/>
      <c r="K8" s="5"/>
      <c r="L8" s="5"/>
      <c r="M8" s="5"/>
    </row>
    <row r="9" spans="1:13" s="11" customFormat="1" ht="17.399999999999999" hidden="1" x14ac:dyDescent="0.25">
      <c r="A9" s="27" t="s">
        <v>6</v>
      </c>
      <c r="B9" s="27"/>
      <c r="C9" s="8"/>
      <c r="D9" s="9" t="s">
        <v>7</v>
      </c>
      <c r="E9" s="10"/>
      <c r="F9" s="10"/>
      <c r="G9" s="5"/>
      <c r="H9" s="5"/>
      <c r="I9" s="5"/>
      <c r="J9" s="5"/>
      <c r="K9" s="5"/>
      <c r="L9" s="5"/>
      <c r="M9" s="5"/>
    </row>
    <row r="10" spans="1:13" s="11" customFormat="1" ht="15.6" hidden="1" x14ac:dyDescent="0.25">
      <c r="A10" s="5"/>
      <c r="B10" s="5"/>
      <c r="C10" s="5"/>
      <c r="D10" s="5"/>
      <c r="E10" s="12"/>
      <c r="F10" s="12"/>
      <c r="G10" s="5"/>
      <c r="H10" s="5"/>
      <c r="I10" s="5"/>
      <c r="J10" s="5"/>
      <c r="K10" s="5"/>
      <c r="L10" s="5"/>
      <c r="M10" s="5"/>
    </row>
    <row r="11" spans="1:13" s="11" customFormat="1" ht="34.799999999999997" hidden="1" x14ac:dyDescent="0.25">
      <c r="A11" s="27" t="s">
        <v>8</v>
      </c>
      <c r="B11" s="27"/>
      <c r="C11" s="8"/>
      <c r="D11" s="9" t="s">
        <v>9</v>
      </c>
      <c r="E11" s="12"/>
      <c r="F11" s="12"/>
      <c r="G11" s="5"/>
      <c r="H11" s="5"/>
      <c r="I11" s="5"/>
      <c r="J11" s="5"/>
      <c r="K11" s="5"/>
      <c r="L11" s="5"/>
      <c r="M11" s="5"/>
    </row>
    <row r="12" spans="1:13" s="11" customFormat="1" ht="15.6" hidden="1" x14ac:dyDescent="0.25">
      <c r="A12" s="5"/>
      <c r="B12" s="5"/>
      <c r="C12" s="5"/>
      <c r="D12" s="5"/>
      <c r="E12" s="12"/>
      <c r="F12" s="12"/>
      <c r="G12" s="5"/>
      <c r="H12" s="5"/>
      <c r="I12" s="5"/>
      <c r="J12" s="5"/>
      <c r="K12" s="5"/>
      <c r="L12" s="5"/>
      <c r="M12" s="5"/>
    </row>
    <row r="13" spans="1:13" s="11" customFormat="1" ht="17.399999999999999" hidden="1" x14ac:dyDescent="0.25">
      <c r="A13" s="27" t="s">
        <v>10</v>
      </c>
      <c r="B13" s="27"/>
      <c r="C13" s="8"/>
      <c r="D13" s="13" t="s">
        <v>11</v>
      </c>
      <c r="E13" s="12"/>
      <c r="F13" s="12"/>
      <c r="G13" s="5"/>
      <c r="H13" s="5"/>
      <c r="I13" s="5"/>
      <c r="J13" s="5"/>
      <c r="K13" s="5"/>
      <c r="L13" s="5"/>
      <c r="M13" s="5"/>
    </row>
    <row r="14" spans="1:13" s="11" customFormat="1" ht="15.6" hidden="1" x14ac:dyDescent="0.25">
      <c r="A14" s="5"/>
      <c r="B14" s="5"/>
      <c r="C14" s="5"/>
      <c r="D14" s="5"/>
      <c r="E14" s="12"/>
      <c r="F14" s="12"/>
      <c r="G14" s="5"/>
      <c r="H14" s="5"/>
      <c r="I14" s="5"/>
      <c r="J14" s="5"/>
      <c r="K14" s="5"/>
      <c r="L14" s="5"/>
      <c r="M14" s="5"/>
    </row>
    <row r="15" spans="1:13" hidden="1" x14ac:dyDescent="0.25">
      <c r="A15" s="14"/>
      <c r="B15" s="14"/>
      <c r="C15" s="14"/>
      <c r="D15" s="14"/>
      <c r="E15" s="15"/>
      <c r="F15" s="15"/>
      <c r="G15" s="1"/>
      <c r="H15" s="1"/>
      <c r="I15" s="1"/>
      <c r="J15" s="1"/>
      <c r="K15" s="1"/>
      <c r="L15" s="1"/>
      <c r="M15" s="1"/>
    </row>
    <row r="16" spans="1:13" s="11" customFormat="1" ht="48" customHeight="1" x14ac:dyDescent="0.25">
      <c r="A16" s="26" t="s">
        <v>12</v>
      </c>
      <c r="B16" s="26" t="s">
        <v>13</v>
      </c>
      <c r="C16" s="26" t="s">
        <v>14</v>
      </c>
      <c r="D16" s="26" t="s">
        <v>15</v>
      </c>
      <c r="E16" s="26" t="s">
        <v>16</v>
      </c>
      <c r="F16" s="26" t="s">
        <v>17</v>
      </c>
      <c r="G16" s="26" t="s">
        <v>18</v>
      </c>
      <c r="H16" s="26" t="s">
        <v>19</v>
      </c>
      <c r="I16" s="26" t="s">
        <v>20</v>
      </c>
      <c r="J16" s="26" t="s">
        <v>21</v>
      </c>
      <c r="K16" s="26" t="s">
        <v>22</v>
      </c>
      <c r="L16" s="26" t="s">
        <v>23</v>
      </c>
      <c r="M16" s="26" t="s">
        <v>24</v>
      </c>
    </row>
    <row r="17" spans="1:13" s="16" customFormat="1" ht="15.6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ht="39.6" x14ac:dyDescent="0.25">
      <c r="A18" s="17" t="s">
        <v>25</v>
      </c>
      <c r="B18" s="17" t="s">
        <v>26</v>
      </c>
      <c r="C18" s="18">
        <v>45799</v>
      </c>
      <c r="D18" s="19" t="s">
        <v>27</v>
      </c>
      <c r="E18" s="20" t="s">
        <v>28</v>
      </c>
      <c r="F18" s="20" t="s">
        <v>29</v>
      </c>
      <c r="G18" s="1">
        <f>'[1]SUMATORIA HOMBRES'!C212+'[1]SUMATORIA HOMBRES'!D212+'[1]SUMATORIA HOMBRES'!E212+'[1]SUMATORIA HOMBRES'!F212+'[1]SUMATORIA HOMBRES'!G212</f>
        <v>10</v>
      </c>
      <c r="H18" s="1">
        <f>'[1]SUMATORIA MUJERES'!C213+'[1]SUMATORIA MUJERES'!D213+'[1]SUMATORIA MUJERES'!E213+'[1]SUMATORIA MUJERES'!F213+'[1]SUMATORIA MUJERES'!G213</f>
        <v>12</v>
      </c>
      <c r="I18" s="21">
        <f>'[1]SUMATORIA HOMBRES'!C212+'[1]SUMATORIA MUJERES'!C213</f>
        <v>2</v>
      </c>
      <c r="J18" s="22">
        <f>'[1]SUMATORIA HOMBRES'!D212+'[1]SUMATORIA MUJERES'!D213</f>
        <v>0</v>
      </c>
      <c r="K18" s="22">
        <f>'[1]SUMATORIA HOMBRES'!E212+'[1]SUMATORIA MUJERES'!E213</f>
        <v>1</v>
      </c>
      <c r="L18" s="22">
        <f>'[1]SUMATORIA HOMBRES'!F212+'[1]SUMATORIA MUJERES'!F213</f>
        <v>0</v>
      </c>
      <c r="M18" s="1">
        <f>'[1]SUMATORIA HOMBRES'!G212+'[1]SUMATORIA MUJERES'!G213</f>
        <v>19</v>
      </c>
    </row>
    <row r="19" spans="1:13" ht="39.6" x14ac:dyDescent="0.25">
      <c r="A19" s="17" t="s">
        <v>25</v>
      </c>
      <c r="B19" s="17" t="s">
        <v>26</v>
      </c>
      <c r="C19" s="18">
        <v>45796</v>
      </c>
      <c r="D19" s="19" t="s">
        <v>27</v>
      </c>
      <c r="E19" s="20" t="s">
        <v>28</v>
      </c>
      <c r="F19" s="20" t="s">
        <v>30</v>
      </c>
      <c r="G19" s="1">
        <f>'[1]SUMATORIA HOMBRES'!C213+'[1]SUMATORIA HOMBRES'!D213+'[1]SUMATORIA HOMBRES'!E213+'[1]SUMATORIA HOMBRES'!F213+'[1]SUMATORIA HOMBRES'!G213</f>
        <v>16</v>
      </c>
      <c r="H19" s="1">
        <f>'[1]SUMATORIA MUJERES'!C214+'[1]SUMATORIA MUJERES'!D214+'[1]SUMATORIA MUJERES'!E214+'[1]SUMATORIA MUJERES'!F214+'[1]SUMATORIA MUJERES'!G214</f>
        <v>7</v>
      </c>
      <c r="I19" s="21">
        <f>'[1]SUMATORIA HOMBRES'!C213+'[1]SUMATORIA MUJERES'!C214</f>
        <v>6</v>
      </c>
      <c r="J19" s="22">
        <f>'[1]SUMATORIA HOMBRES'!D213+'[1]SUMATORIA MUJERES'!D214</f>
        <v>0</v>
      </c>
      <c r="K19" s="22">
        <f>'[1]SUMATORIA HOMBRES'!E213+'[1]SUMATORIA MUJERES'!E214</f>
        <v>0</v>
      </c>
      <c r="L19" s="22">
        <f>'[1]SUMATORIA HOMBRES'!F213+'[1]SUMATORIA MUJERES'!F214</f>
        <v>0</v>
      </c>
      <c r="M19" s="1">
        <f>'[1]SUMATORIA HOMBRES'!G213+'[1]SUMATORIA MUJERES'!G214</f>
        <v>17</v>
      </c>
    </row>
    <row r="20" spans="1:13" ht="39.6" x14ac:dyDescent="0.25">
      <c r="A20" s="17" t="s">
        <v>25</v>
      </c>
      <c r="B20" s="17" t="s">
        <v>26</v>
      </c>
      <c r="C20" s="18">
        <v>45792</v>
      </c>
      <c r="D20" s="19" t="s">
        <v>31</v>
      </c>
      <c r="E20" s="20" t="s">
        <v>28</v>
      </c>
      <c r="F20" s="19" t="s">
        <v>32</v>
      </c>
      <c r="G20" s="1">
        <f>'[1]SUMATORIA HOMBRES'!C214+'[1]SUMATORIA HOMBRES'!D214+'[1]SUMATORIA HOMBRES'!E214+'[1]SUMATORIA HOMBRES'!F214+'[1]SUMATORIA HOMBRES'!G214</f>
        <v>6</v>
      </c>
      <c r="H20" s="1">
        <f>'[1]SUMATORIA MUJERES'!C215+'[1]SUMATORIA MUJERES'!D215+'[1]SUMATORIA MUJERES'!E215+'[1]SUMATORIA MUJERES'!F215+'[1]SUMATORIA MUJERES'!G215</f>
        <v>2</v>
      </c>
      <c r="I20" s="21">
        <f>'[1]SUMATORIA HOMBRES'!C214+'[1]SUMATORIA MUJERES'!C215</f>
        <v>7</v>
      </c>
      <c r="J20" s="22">
        <f>'[1]SUMATORIA HOMBRES'!D214+'[1]SUMATORIA MUJERES'!D215</f>
        <v>0</v>
      </c>
      <c r="K20" s="22">
        <f>'[1]SUMATORIA HOMBRES'!E214+'[1]SUMATORIA MUJERES'!E215</f>
        <v>0</v>
      </c>
      <c r="L20" s="22">
        <f>'[1]SUMATORIA HOMBRES'!F214+'[1]SUMATORIA MUJERES'!F215</f>
        <v>0</v>
      </c>
      <c r="M20" s="1">
        <f>'[1]SUMATORIA HOMBRES'!G214+'[1]SUMATORIA MUJERES'!G215</f>
        <v>1</v>
      </c>
    </row>
    <row r="21" spans="1:13" s="2" customFormat="1" ht="39.6" x14ac:dyDescent="0.25">
      <c r="A21" s="17" t="s">
        <v>25</v>
      </c>
      <c r="B21" s="17" t="s">
        <v>26</v>
      </c>
      <c r="C21" s="18">
        <v>45792</v>
      </c>
      <c r="D21" s="19" t="s">
        <v>33</v>
      </c>
      <c r="E21" s="20" t="s">
        <v>28</v>
      </c>
      <c r="F21" s="20" t="s">
        <v>34</v>
      </c>
      <c r="G21" s="1">
        <f>'[1]SUMATORIA HOMBRES'!C215+'[1]SUMATORIA HOMBRES'!D215+'[1]SUMATORIA HOMBRES'!E215+'[1]SUMATORIA HOMBRES'!F215+'[1]SUMATORIA HOMBRES'!G215</f>
        <v>13</v>
      </c>
      <c r="H21" s="1">
        <f>'[1]SUMATORIA MUJERES'!C216+'[1]SUMATORIA MUJERES'!D216+'[1]SUMATORIA MUJERES'!E216+'[1]SUMATORIA MUJERES'!F216+'[1]SUMATORIA MUJERES'!G216</f>
        <v>16</v>
      </c>
      <c r="I21" s="21">
        <f>'[1]SUMATORIA HOMBRES'!C215+'[1]SUMATORIA MUJERES'!C216</f>
        <v>12</v>
      </c>
      <c r="J21" s="22">
        <f>'[1]SUMATORIA HOMBRES'!D215+'[1]SUMATORIA MUJERES'!D216</f>
        <v>0</v>
      </c>
      <c r="K21" s="22">
        <f>'[1]SUMATORIA HOMBRES'!E215+'[1]SUMATORIA MUJERES'!E216</f>
        <v>0</v>
      </c>
      <c r="L21" s="22">
        <f>'[1]SUMATORIA HOMBRES'!F215+'[1]SUMATORIA MUJERES'!F216</f>
        <v>0</v>
      </c>
      <c r="M21" s="1">
        <f>'[1]SUMATORIA HOMBRES'!G215+'[1]SUMATORIA MUJERES'!G216</f>
        <v>17</v>
      </c>
    </row>
    <row r="22" spans="1:13" ht="39.6" x14ac:dyDescent="0.25">
      <c r="A22" s="17" t="s">
        <v>25</v>
      </c>
      <c r="B22" s="17" t="s">
        <v>26</v>
      </c>
      <c r="C22" s="18">
        <v>45785</v>
      </c>
      <c r="D22" s="19" t="s">
        <v>33</v>
      </c>
      <c r="E22" s="20" t="s">
        <v>28</v>
      </c>
      <c r="F22" s="20" t="s">
        <v>35</v>
      </c>
      <c r="G22" s="1">
        <f>'[1]SUMATORIA HOMBRES'!C216+'[1]SUMATORIA HOMBRES'!D216+'[1]SUMATORIA HOMBRES'!E216+'[1]SUMATORIA HOMBRES'!F216+'[1]SUMATORIA HOMBRES'!G216</f>
        <v>49</v>
      </c>
      <c r="H22" s="1">
        <f>'[1]SUMATORIA MUJERES'!C217+'[1]SUMATORIA MUJERES'!D217+'[1]SUMATORIA MUJERES'!E217+'[1]SUMATORIA MUJERES'!F217+'[1]SUMATORIA MUJERES'!G217</f>
        <v>15</v>
      </c>
      <c r="I22" s="21">
        <f>'[1]SUMATORIA HOMBRES'!C216+'[1]SUMATORIA MUJERES'!C217</f>
        <v>27</v>
      </c>
      <c r="J22" s="22">
        <f>'[1]SUMATORIA HOMBRES'!D216+'[1]SUMATORIA MUJERES'!D217</f>
        <v>0</v>
      </c>
      <c r="K22" s="22">
        <f>'[1]SUMATORIA HOMBRES'!E216+'[1]SUMATORIA MUJERES'!E217</f>
        <v>0</v>
      </c>
      <c r="L22" s="22">
        <f>'[1]SUMATORIA HOMBRES'!F216+'[1]SUMATORIA MUJERES'!F217</f>
        <v>0</v>
      </c>
      <c r="M22" s="1">
        <f>'[1]SUMATORIA HOMBRES'!G216+'[1]SUMATORIA MUJERES'!G217</f>
        <v>37</v>
      </c>
    </row>
    <row r="23" spans="1:13" ht="39.6" x14ac:dyDescent="0.25">
      <c r="A23" s="17" t="s">
        <v>25</v>
      </c>
      <c r="B23" s="17" t="s">
        <v>26</v>
      </c>
      <c r="C23" s="18">
        <v>45800</v>
      </c>
      <c r="D23" s="19" t="s">
        <v>36</v>
      </c>
      <c r="E23" s="20" t="s">
        <v>37</v>
      </c>
      <c r="F23" s="20" t="s">
        <v>38</v>
      </c>
      <c r="G23" s="1">
        <f>'[1]SUMATORIA HOMBRES'!C217+'[1]SUMATORIA HOMBRES'!D217+'[1]SUMATORIA HOMBRES'!E217+'[1]SUMATORIA HOMBRES'!F217+'[1]SUMATORIA HOMBRES'!G217</f>
        <v>49</v>
      </c>
      <c r="H23" s="1">
        <f>'[1]SUMATORIA MUJERES'!C218+'[1]SUMATORIA MUJERES'!D218+'[1]SUMATORIA MUJERES'!E218+'[1]SUMATORIA MUJERES'!F218+'[1]SUMATORIA MUJERES'!G218</f>
        <v>64</v>
      </c>
      <c r="I23" s="21">
        <f>'[1]SUMATORIA HOMBRES'!C217+'[1]SUMATORIA MUJERES'!C218</f>
        <v>0</v>
      </c>
      <c r="J23" s="22">
        <f>'[1]SUMATORIA HOMBRES'!D217+'[1]SUMATORIA MUJERES'!D218</f>
        <v>0</v>
      </c>
      <c r="K23" s="22">
        <f>'[1]SUMATORIA HOMBRES'!E217+'[1]SUMATORIA MUJERES'!E218</f>
        <v>0</v>
      </c>
      <c r="L23" s="22">
        <f>'[1]SUMATORIA HOMBRES'!F217+'[1]SUMATORIA MUJERES'!F218</f>
        <v>0</v>
      </c>
      <c r="M23" s="1">
        <f>'[1]SUMATORIA HOMBRES'!G217+'[1]SUMATORIA MUJERES'!G218</f>
        <v>113</v>
      </c>
    </row>
    <row r="24" spans="1:13" ht="39.6" x14ac:dyDescent="0.25">
      <c r="A24" s="17" t="s">
        <v>25</v>
      </c>
      <c r="B24" s="17" t="s">
        <v>26</v>
      </c>
      <c r="C24" s="18">
        <v>45806</v>
      </c>
      <c r="D24" s="19" t="s">
        <v>39</v>
      </c>
      <c r="E24" s="20" t="s">
        <v>37</v>
      </c>
      <c r="F24" s="19" t="s">
        <v>40</v>
      </c>
      <c r="G24" s="1">
        <f>'[1]SUMATORIA HOMBRES'!C218+'[1]SUMATORIA HOMBRES'!D218+'[1]SUMATORIA HOMBRES'!E218+'[1]SUMATORIA HOMBRES'!F218+'[1]SUMATORIA HOMBRES'!G218</f>
        <v>16</v>
      </c>
      <c r="H24" s="1">
        <f>'[1]SUMATORIA MUJERES'!C219+'[1]SUMATORIA MUJERES'!D219+'[1]SUMATORIA MUJERES'!E219+'[1]SUMATORIA MUJERES'!F219+'[1]SUMATORIA MUJERES'!G219</f>
        <v>18</v>
      </c>
      <c r="I24" s="21">
        <f>'[1]SUMATORIA HOMBRES'!C218+'[1]SUMATORIA MUJERES'!C219</f>
        <v>0</v>
      </c>
      <c r="J24" s="22">
        <f>'[1]SUMATORIA HOMBRES'!D218+'[1]SUMATORIA MUJERES'!D219</f>
        <v>0</v>
      </c>
      <c r="K24" s="22">
        <f>'[1]SUMATORIA HOMBRES'!E218+'[1]SUMATORIA MUJERES'!E219</f>
        <v>0</v>
      </c>
      <c r="L24" s="22">
        <f>'[1]SUMATORIA HOMBRES'!F218+'[1]SUMATORIA MUJERES'!F219</f>
        <v>0</v>
      </c>
      <c r="M24" s="1">
        <f>'[1]SUMATORIA HOMBRES'!G218+'[1]SUMATORIA MUJERES'!G219</f>
        <v>34</v>
      </c>
    </row>
    <row r="25" spans="1:13" ht="39.6" x14ac:dyDescent="0.25">
      <c r="A25" s="17" t="s">
        <v>25</v>
      </c>
      <c r="B25" s="17" t="s">
        <v>26</v>
      </c>
      <c r="C25" s="18">
        <v>45806</v>
      </c>
      <c r="D25" s="19" t="s">
        <v>39</v>
      </c>
      <c r="E25" s="20" t="s">
        <v>37</v>
      </c>
      <c r="F25" s="19" t="s">
        <v>40</v>
      </c>
      <c r="G25" s="1">
        <f>'[1]SUMATORIA HOMBRES'!C219+'[1]SUMATORIA HOMBRES'!D219+'[1]SUMATORIA HOMBRES'!E219+'[1]SUMATORIA HOMBRES'!F219+'[1]SUMATORIA HOMBRES'!G219</f>
        <v>17</v>
      </c>
      <c r="H25" s="1">
        <f>'[1]SUMATORIA MUJERES'!C220+'[1]SUMATORIA MUJERES'!D220+'[1]SUMATORIA MUJERES'!E220+'[1]SUMATORIA MUJERES'!F220+'[1]SUMATORIA MUJERES'!G220</f>
        <v>15</v>
      </c>
      <c r="I25" s="21">
        <f>'[1]SUMATORIA HOMBRES'!C219+'[1]SUMATORIA MUJERES'!C220</f>
        <v>0</v>
      </c>
      <c r="J25" s="22">
        <f>'[1]SUMATORIA HOMBRES'!D219+'[1]SUMATORIA MUJERES'!D220</f>
        <v>0</v>
      </c>
      <c r="K25" s="22">
        <f>'[1]SUMATORIA HOMBRES'!E219+'[1]SUMATORIA MUJERES'!E220</f>
        <v>0</v>
      </c>
      <c r="L25" s="22">
        <f>'[1]SUMATORIA HOMBRES'!F219+'[1]SUMATORIA MUJERES'!F220</f>
        <v>0</v>
      </c>
      <c r="M25" s="1">
        <f>'[1]SUMATORIA HOMBRES'!G219+'[1]SUMATORIA MUJERES'!G220</f>
        <v>32</v>
      </c>
    </row>
    <row r="26" spans="1:13" ht="39.6" x14ac:dyDescent="0.25">
      <c r="A26" s="17" t="s">
        <v>25</v>
      </c>
      <c r="B26" s="17" t="s">
        <v>26</v>
      </c>
      <c r="C26" s="18">
        <v>45803</v>
      </c>
      <c r="D26" s="19" t="s">
        <v>41</v>
      </c>
      <c r="E26" s="20" t="s">
        <v>42</v>
      </c>
      <c r="F26" s="19" t="s">
        <v>43</v>
      </c>
      <c r="G26" s="1">
        <f>'[1]SUMATORIA HOMBRES'!C220+'[1]SUMATORIA HOMBRES'!D220+'[1]SUMATORIA HOMBRES'!E220+'[1]SUMATORIA HOMBRES'!F220+'[1]SUMATORIA HOMBRES'!G220</f>
        <v>5</v>
      </c>
      <c r="H26" s="1">
        <f>'[1]SUMATORIA MUJERES'!C221+'[1]SUMATORIA MUJERES'!D221+'[1]SUMATORIA MUJERES'!E221+'[1]SUMATORIA MUJERES'!F221+'[1]SUMATORIA MUJERES'!G221</f>
        <v>1</v>
      </c>
      <c r="I26" s="21">
        <f>'[1]SUMATORIA HOMBRES'!C220+'[1]SUMATORIA MUJERES'!C221</f>
        <v>4</v>
      </c>
      <c r="J26" s="22">
        <f>'[1]SUMATORIA HOMBRES'!D220+'[1]SUMATORIA MUJERES'!D221</f>
        <v>0</v>
      </c>
      <c r="K26" s="22">
        <f>'[1]SUMATORIA HOMBRES'!E220+'[1]SUMATORIA MUJERES'!E221</f>
        <v>0</v>
      </c>
      <c r="L26" s="22">
        <f>'[1]SUMATORIA HOMBRES'!F220+'[1]SUMATORIA MUJERES'!F221</f>
        <v>0</v>
      </c>
      <c r="M26" s="1">
        <f>'[1]SUMATORIA HOMBRES'!G220+'[1]SUMATORIA MUJERES'!G221</f>
        <v>2</v>
      </c>
    </row>
    <row r="27" spans="1:13" ht="39.6" x14ac:dyDescent="0.25">
      <c r="A27" s="17" t="s">
        <v>25</v>
      </c>
      <c r="B27" s="17" t="s">
        <v>26</v>
      </c>
      <c r="C27" s="18">
        <v>45790</v>
      </c>
      <c r="D27" s="19" t="s">
        <v>44</v>
      </c>
      <c r="E27" s="20" t="s">
        <v>42</v>
      </c>
      <c r="F27" s="19" t="s">
        <v>45</v>
      </c>
      <c r="G27" s="1">
        <f>'[1]SUMATORIA HOMBRES'!C221+'[1]SUMATORIA HOMBRES'!D221+'[1]SUMATORIA HOMBRES'!E221+'[1]SUMATORIA HOMBRES'!F221+'[1]SUMATORIA HOMBRES'!G221</f>
        <v>5</v>
      </c>
      <c r="H27" s="1">
        <f>'[1]SUMATORIA MUJERES'!C222+'[1]SUMATORIA MUJERES'!D222+'[1]SUMATORIA MUJERES'!E222+'[1]SUMATORIA MUJERES'!F222+'[1]SUMATORIA MUJERES'!G222</f>
        <v>2</v>
      </c>
      <c r="I27" s="21">
        <f>'[1]SUMATORIA HOMBRES'!C221+'[1]SUMATORIA MUJERES'!C222</f>
        <v>5</v>
      </c>
      <c r="J27" s="22">
        <f>'[1]SUMATORIA HOMBRES'!D221+'[1]SUMATORIA MUJERES'!D222</f>
        <v>0</v>
      </c>
      <c r="K27" s="22">
        <f>'[1]SUMATORIA HOMBRES'!E221+'[1]SUMATORIA MUJERES'!E222</f>
        <v>1</v>
      </c>
      <c r="L27" s="22">
        <f>'[1]SUMATORIA HOMBRES'!F221+'[1]SUMATORIA MUJERES'!F222</f>
        <v>0</v>
      </c>
      <c r="M27" s="1">
        <f>'[1]SUMATORIA HOMBRES'!G221+'[1]SUMATORIA MUJERES'!G222</f>
        <v>1</v>
      </c>
    </row>
    <row r="28" spans="1:13" ht="39.6" x14ac:dyDescent="0.25">
      <c r="A28" s="17" t="s">
        <v>25</v>
      </c>
      <c r="B28" s="17" t="s">
        <v>26</v>
      </c>
      <c r="C28" s="18">
        <v>45793</v>
      </c>
      <c r="D28" s="19" t="s">
        <v>46</v>
      </c>
      <c r="E28" s="20" t="s">
        <v>42</v>
      </c>
      <c r="F28" s="19" t="s">
        <v>47</v>
      </c>
      <c r="G28" s="1">
        <f>'[1]SUMATORIA HOMBRES'!C222+'[1]SUMATORIA HOMBRES'!D222+'[1]SUMATORIA HOMBRES'!E222+'[1]SUMATORIA HOMBRES'!F222+'[1]SUMATORIA HOMBRES'!G222</f>
        <v>9</v>
      </c>
      <c r="H28" s="1">
        <f>'[1]SUMATORIA MUJERES'!C223+'[1]SUMATORIA MUJERES'!D223+'[1]SUMATORIA MUJERES'!E223+'[1]SUMATORIA MUJERES'!F223+'[1]SUMATORIA MUJERES'!G223</f>
        <v>4</v>
      </c>
      <c r="I28" s="21">
        <f>'[1]SUMATORIA HOMBRES'!C222+'[1]SUMATORIA MUJERES'!C223</f>
        <v>4</v>
      </c>
      <c r="J28" s="22">
        <f>'[1]SUMATORIA HOMBRES'!D222+'[1]SUMATORIA MUJERES'!D223</f>
        <v>0</v>
      </c>
      <c r="K28" s="22">
        <f>'[1]SUMATORIA HOMBRES'!E222+'[1]SUMATORIA MUJERES'!E223</f>
        <v>0</v>
      </c>
      <c r="L28" s="22">
        <f>'[1]SUMATORIA HOMBRES'!F222+'[1]SUMATORIA MUJERES'!F223</f>
        <v>0</v>
      </c>
      <c r="M28" s="1">
        <f>'[1]SUMATORIA HOMBRES'!G222+'[1]SUMATORIA MUJERES'!G223</f>
        <v>9</v>
      </c>
    </row>
    <row r="29" spans="1:13" ht="39.6" x14ac:dyDescent="0.25">
      <c r="A29" s="17" t="s">
        <v>25</v>
      </c>
      <c r="B29" s="17" t="s">
        <v>26</v>
      </c>
      <c r="C29" s="18">
        <v>45798</v>
      </c>
      <c r="D29" s="19" t="s">
        <v>44</v>
      </c>
      <c r="E29" s="20" t="s">
        <v>42</v>
      </c>
      <c r="F29" s="19" t="s">
        <v>45</v>
      </c>
      <c r="G29" s="1">
        <f>'[1]SUMATORIA HOMBRES'!C223+'[1]SUMATORIA HOMBRES'!D223+'[1]SUMATORIA HOMBRES'!E223+'[1]SUMATORIA HOMBRES'!F223+'[1]SUMATORIA HOMBRES'!G223</f>
        <v>4</v>
      </c>
      <c r="H29" s="1">
        <f>'[1]SUMATORIA MUJERES'!C224+'[1]SUMATORIA MUJERES'!D224+'[1]SUMATORIA MUJERES'!E224+'[1]SUMATORIA MUJERES'!F224+'[1]SUMATORIA MUJERES'!G224</f>
        <v>2</v>
      </c>
      <c r="I29" s="21">
        <f>'[1]SUMATORIA HOMBRES'!C223+'[1]SUMATORIA MUJERES'!C224</f>
        <v>3</v>
      </c>
      <c r="J29" s="22">
        <f>'[1]SUMATORIA HOMBRES'!D223+'[1]SUMATORIA MUJERES'!D224</f>
        <v>0</v>
      </c>
      <c r="K29" s="22">
        <f>'[1]SUMATORIA HOMBRES'!E223+'[1]SUMATORIA MUJERES'!E224</f>
        <v>0</v>
      </c>
      <c r="L29" s="22">
        <f>'[1]SUMATORIA HOMBRES'!F223+'[1]SUMATORIA MUJERES'!F224</f>
        <v>0</v>
      </c>
      <c r="M29" s="1">
        <f>'[1]SUMATORIA HOMBRES'!G223+'[1]SUMATORIA MUJERES'!G224</f>
        <v>3</v>
      </c>
    </row>
    <row r="30" spans="1:13" ht="39.6" x14ac:dyDescent="0.25">
      <c r="A30" s="17" t="s">
        <v>25</v>
      </c>
      <c r="B30" s="17" t="s">
        <v>26</v>
      </c>
      <c r="C30" s="18">
        <v>45784</v>
      </c>
      <c r="D30" s="19" t="s">
        <v>48</v>
      </c>
      <c r="E30" s="20" t="s">
        <v>42</v>
      </c>
      <c r="F30" s="19" t="s">
        <v>49</v>
      </c>
      <c r="G30" s="1">
        <f>'[1]SUMATORIA HOMBRES'!C224+'[1]SUMATORIA HOMBRES'!D224+'[1]SUMATORIA HOMBRES'!E224+'[1]SUMATORIA HOMBRES'!F224+'[1]SUMATORIA HOMBRES'!G224</f>
        <v>14</v>
      </c>
      <c r="H30" s="1">
        <f>'[1]SUMATORIA MUJERES'!C225+'[1]SUMATORIA MUJERES'!D225+'[1]SUMATORIA MUJERES'!E225+'[1]SUMATORIA MUJERES'!F225+'[1]SUMATORIA MUJERES'!G225</f>
        <v>2</v>
      </c>
      <c r="I30" s="21">
        <f>'[1]SUMATORIA HOMBRES'!C224+'[1]SUMATORIA MUJERES'!C225</f>
        <v>8</v>
      </c>
      <c r="J30" s="22">
        <f>'[1]SUMATORIA HOMBRES'!D224+'[1]SUMATORIA MUJERES'!D225</f>
        <v>0</v>
      </c>
      <c r="K30" s="22">
        <f>'[1]SUMATORIA HOMBRES'!E224+'[1]SUMATORIA MUJERES'!E225</f>
        <v>0</v>
      </c>
      <c r="L30" s="22">
        <f>'[1]SUMATORIA HOMBRES'!F224+'[1]SUMATORIA MUJERES'!F225</f>
        <v>0</v>
      </c>
      <c r="M30" s="1">
        <f>'[1]SUMATORIA HOMBRES'!G224+'[1]SUMATORIA MUJERES'!G225</f>
        <v>8</v>
      </c>
    </row>
    <row r="31" spans="1:13" ht="39.6" x14ac:dyDescent="0.25">
      <c r="A31" s="17" t="s">
        <v>25</v>
      </c>
      <c r="B31" s="17" t="s">
        <v>26</v>
      </c>
      <c r="C31" s="18">
        <v>45797</v>
      </c>
      <c r="D31" s="20" t="s">
        <v>50</v>
      </c>
      <c r="E31" s="20" t="s">
        <v>51</v>
      </c>
      <c r="F31" s="20" t="s">
        <v>52</v>
      </c>
      <c r="G31" s="1">
        <f>'[1]SUMATORIA HOMBRES'!C225+'[1]SUMATORIA HOMBRES'!D225+'[1]SUMATORIA HOMBRES'!E225+'[1]SUMATORIA HOMBRES'!F225+'[1]SUMATORIA HOMBRES'!G225</f>
        <v>0</v>
      </c>
      <c r="H31" s="1">
        <f>'[1]SUMATORIA MUJERES'!C226+'[1]SUMATORIA MUJERES'!D226+'[1]SUMATORIA MUJERES'!E226+'[1]SUMATORIA MUJERES'!F226+'[1]SUMATORIA MUJERES'!G226</f>
        <v>1</v>
      </c>
      <c r="I31" s="21">
        <f>'[1]SUMATORIA HOMBRES'!C225+'[1]SUMATORIA MUJERES'!C226</f>
        <v>0</v>
      </c>
      <c r="J31" s="22">
        <f>'[1]SUMATORIA HOMBRES'!D225+'[1]SUMATORIA MUJERES'!D226</f>
        <v>0</v>
      </c>
      <c r="K31" s="22">
        <f>'[1]SUMATORIA HOMBRES'!E225+'[1]SUMATORIA MUJERES'!E226</f>
        <v>0</v>
      </c>
      <c r="L31" s="22">
        <f>'[1]SUMATORIA HOMBRES'!F225+'[1]SUMATORIA MUJERES'!F226</f>
        <v>0</v>
      </c>
      <c r="M31" s="1">
        <f>'[1]SUMATORIA HOMBRES'!G225+'[1]SUMATORIA MUJERES'!G226</f>
        <v>1</v>
      </c>
    </row>
    <row r="32" spans="1:13" ht="39.6" x14ac:dyDescent="0.25">
      <c r="A32" s="17" t="s">
        <v>25</v>
      </c>
      <c r="B32" s="17" t="s">
        <v>26</v>
      </c>
      <c r="C32" s="18">
        <v>45798</v>
      </c>
      <c r="D32" s="20" t="s">
        <v>50</v>
      </c>
      <c r="E32" s="20" t="s">
        <v>51</v>
      </c>
      <c r="F32" s="20" t="s">
        <v>52</v>
      </c>
      <c r="G32" s="1">
        <f>'[1]SUMATORIA HOMBRES'!C226+'[1]SUMATORIA HOMBRES'!D226+'[1]SUMATORIA HOMBRES'!E226+'[1]SUMATORIA HOMBRES'!F226+'[1]SUMATORIA HOMBRES'!G226</f>
        <v>0</v>
      </c>
      <c r="H32" s="1">
        <f>'[1]SUMATORIA MUJERES'!C227+'[1]SUMATORIA MUJERES'!D227+'[1]SUMATORIA MUJERES'!E227+'[1]SUMATORIA MUJERES'!F227+'[1]SUMATORIA MUJERES'!G227</f>
        <v>1</v>
      </c>
      <c r="I32" s="21">
        <f>'[1]SUMATORIA HOMBRES'!C226+'[1]SUMATORIA MUJERES'!C227</f>
        <v>0</v>
      </c>
      <c r="J32" s="22">
        <f>'[1]SUMATORIA HOMBRES'!D226+'[1]SUMATORIA MUJERES'!D227</f>
        <v>0</v>
      </c>
      <c r="K32" s="22">
        <f>'[1]SUMATORIA HOMBRES'!E226+'[1]SUMATORIA MUJERES'!E227</f>
        <v>0</v>
      </c>
      <c r="L32" s="22">
        <f>'[1]SUMATORIA HOMBRES'!F226+'[1]SUMATORIA MUJERES'!F227</f>
        <v>0</v>
      </c>
      <c r="M32" s="1">
        <f>'[1]SUMATORIA HOMBRES'!G226+'[1]SUMATORIA MUJERES'!G227</f>
        <v>1</v>
      </c>
    </row>
    <row r="33" spans="1:13" ht="39.6" x14ac:dyDescent="0.25">
      <c r="A33" s="17" t="s">
        <v>25</v>
      </c>
      <c r="B33" s="17" t="s">
        <v>26</v>
      </c>
      <c r="C33" s="18">
        <v>45796</v>
      </c>
      <c r="D33" s="20" t="s">
        <v>50</v>
      </c>
      <c r="E33" s="20" t="s">
        <v>51</v>
      </c>
      <c r="F33" s="20" t="s">
        <v>52</v>
      </c>
      <c r="G33" s="1">
        <f>'[1]SUMATORIA HOMBRES'!C227+'[1]SUMATORIA HOMBRES'!D227+'[1]SUMATORIA HOMBRES'!E227+'[1]SUMATORIA HOMBRES'!F227+'[1]SUMATORIA HOMBRES'!G227</f>
        <v>0</v>
      </c>
      <c r="H33" s="1">
        <f>'[1]SUMATORIA MUJERES'!C228+'[1]SUMATORIA MUJERES'!D228+'[1]SUMATORIA MUJERES'!E228+'[1]SUMATORIA MUJERES'!F228+'[1]SUMATORIA MUJERES'!G228</f>
        <v>1</v>
      </c>
      <c r="I33" s="21">
        <f>'[1]SUMATORIA HOMBRES'!C227+'[1]SUMATORIA MUJERES'!C228</f>
        <v>0</v>
      </c>
      <c r="J33" s="22">
        <f>'[1]SUMATORIA HOMBRES'!D227+'[1]SUMATORIA MUJERES'!D228</f>
        <v>0</v>
      </c>
      <c r="K33" s="22">
        <f>'[1]SUMATORIA HOMBRES'!E227+'[1]SUMATORIA MUJERES'!E228</f>
        <v>0</v>
      </c>
      <c r="L33" s="22">
        <f>'[1]SUMATORIA HOMBRES'!F227+'[1]SUMATORIA MUJERES'!F228</f>
        <v>0</v>
      </c>
      <c r="M33" s="1">
        <f>'[1]SUMATORIA HOMBRES'!G227+'[1]SUMATORIA MUJERES'!G228</f>
        <v>1</v>
      </c>
    </row>
    <row r="34" spans="1:13" s="2" customFormat="1" ht="39.6" x14ac:dyDescent="0.25">
      <c r="A34" s="17" t="s">
        <v>25</v>
      </c>
      <c r="B34" s="17" t="s">
        <v>26</v>
      </c>
      <c r="C34" s="19" t="s">
        <v>53</v>
      </c>
      <c r="D34" s="19" t="s">
        <v>54</v>
      </c>
      <c r="E34" s="20" t="s">
        <v>55</v>
      </c>
      <c r="F34" s="19" t="s">
        <v>56</v>
      </c>
      <c r="G34" s="1">
        <f>'[1]SUMATORIA HOMBRES'!C228+'[1]SUMATORIA HOMBRES'!D228+'[1]SUMATORIA HOMBRES'!E228+'[1]SUMATORIA HOMBRES'!F228+'[1]SUMATORIA HOMBRES'!G228</f>
        <v>2</v>
      </c>
      <c r="H34" s="1">
        <f>'[1]SUMATORIA MUJERES'!C229+'[1]SUMATORIA MUJERES'!D229+'[1]SUMATORIA MUJERES'!E229+'[1]SUMATORIA MUJERES'!F229+'[1]SUMATORIA MUJERES'!G229</f>
        <v>8</v>
      </c>
      <c r="I34" s="21">
        <f>'[1]SUMATORIA HOMBRES'!C228+'[1]SUMATORIA MUJERES'!C229</f>
        <v>0</v>
      </c>
      <c r="J34" s="22">
        <f>'[1]SUMATORIA HOMBRES'!D228+'[1]SUMATORIA MUJERES'!D229</f>
        <v>0</v>
      </c>
      <c r="K34" s="22">
        <f>'[1]SUMATORIA HOMBRES'!E228+'[1]SUMATORIA MUJERES'!E229</f>
        <v>0</v>
      </c>
      <c r="L34" s="22">
        <f>'[1]SUMATORIA HOMBRES'!F228+'[1]SUMATORIA MUJERES'!F229</f>
        <v>0</v>
      </c>
      <c r="M34" s="1">
        <f>'[1]SUMATORIA HOMBRES'!G228+'[1]SUMATORIA MUJERES'!G229</f>
        <v>10</v>
      </c>
    </row>
    <row r="35" spans="1:13" ht="52.8" x14ac:dyDescent="0.25">
      <c r="A35" s="17" t="s">
        <v>25</v>
      </c>
      <c r="B35" s="17" t="s">
        <v>26</v>
      </c>
      <c r="C35" s="19" t="s">
        <v>53</v>
      </c>
      <c r="D35" s="19" t="s">
        <v>54</v>
      </c>
      <c r="E35" s="20" t="s">
        <v>55</v>
      </c>
      <c r="F35" s="19" t="s">
        <v>56</v>
      </c>
      <c r="G35" s="1">
        <f>'[1]SUMATORIA HOMBRES'!C229+'[1]SUMATORIA HOMBRES'!D229+'[1]SUMATORIA HOMBRES'!E229+'[1]SUMATORIA HOMBRES'!F229+'[1]SUMATORIA HOMBRES'!G229</f>
        <v>0</v>
      </c>
      <c r="H35" s="1">
        <f>'[1]SUMATORIA MUJERES'!C230+'[1]SUMATORIA MUJERES'!D230+'[1]SUMATORIA MUJERES'!E230+'[1]SUMATORIA MUJERES'!F230+'[1]SUMATORIA MUJERES'!G230</f>
        <v>0</v>
      </c>
      <c r="I35" s="21">
        <f>'[1]SUMATORIA HOMBRES'!C229+'[1]SUMATORIA MUJERES'!C230</f>
        <v>0</v>
      </c>
      <c r="J35" s="22">
        <f>'[1]SUMATORIA HOMBRES'!D229+'[1]SUMATORIA MUJERES'!D230</f>
        <v>0</v>
      </c>
      <c r="K35" s="22">
        <f>'[1]SUMATORIA HOMBRES'!E229+'[1]SUMATORIA MUJERES'!E230</f>
        <v>0</v>
      </c>
      <c r="L35" s="22">
        <f>'[1]SUMATORIA HOMBRES'!F229+'[1]SUMATORIA MUJERES'!F230</f>
        <v>0</v>
      </c>
      <c r="M35" s="1">
        <f>'[1]SUMATORIA HOMBRES'!G229+'[1]SUMATORIA MUJERES'!G230</f>
        <v>0</v>
      </c>
    </row>
    <row r="36" spans="1:13" ht="52.8" x14ac:dyDescent="0.25">
      <c r="A36" s="17" t="s">
        <v>25</v>
      </c>
      <c r="B36" s="17" t="s">
        <v>26</v>
      </c>
      <c r="C36" s="19" t="s">
        <v>53</v>
      </c>
      <c r="D36" s="19" t="s">
        <v>54</v>
      </c>
      <c r="E36" s="20" t="s">
        <v>55</v>
      </c>
      <c r="F36" s="19" t="s">
        <v>56</v>
      </c>
      <c r="G36" s="1">
        <f>'[1]SUMATORIA HOMBRES'!C230+'[1]SUMATORIA HOMBRES'!D230+'[1]SUMATORIA HOMBRES'!E230+'[1]SUMATORIA HOMBRES'!F230+'[1]SUMATORIA HOMBRES'!G230</f>
        <v>0</v>
      </c>
      <c r="H36" s="1">
        <f>'[1]SUMATORIA MUJERES'!C231+'[1]SUMATORIA MUJERES'!D231+'[1]SUMATORIA MUJERES'!E231+'[1]SUMATORIA MUJERES'!F231+'[1]SUMATORIA MUJERES'!G231</f>
        <v>0</v>
      </c>
      <c r="I36" s="21">
        <f>'[1]SUMATORIA HOMBRES'!C230+'[1]SUMATORIA MUJERES'!C231</f>
        <v>0</v>
      </c>
      <c r="J36" s="22">
        <f>'[1]SUMATORIA HOMBRES'!D230+'[1]SUMATORIA MUJERES'!D231</f>
        <v>0</v>
      </c>
      <c r="K36" s="22">
        <f>'[1]SUMATORIA HOMBRES'!E230+'[1]SUMATORIA MUJERES'!E231</f>
        <v>0</v>
      </c>
      <c r="L36" s="22">
        <f>'[1]SUMATORIA HOMBRES'!F230+'[1]SUMATORIA MUJERES'!F231</f>
        <v>0</v>
      </c>
      <c r="M36" s="1">
        <f>'[1]SUMATORIA HOMBRES'!G230+'[1]SUMATORIA MUJERES'!G231</f>
        <v>0</v>
      </c>
    </row>
    <row r="37" spans="1:13" s="2" customFormat="1" ht="39.6" x14ac:dyDescent="0.25">
      <c r="A37" s="17" t="s">
        <v>25</v>
      </c>
      <c r="B37" s="17" t="s">
        <v>26</v>
      </c>
      <c r="C37" s="18">
        <v>45793</v>
      </c>
      <c r="D37" s="19" t="s">
        <v>57</v>
      </c>
      <c r="E37" s="20" t="s">
        <v>58</v>
      </c>
      <c r="F37" s="20" t="s">
        <v>59</v>
      </c>
      <c r="G37" s="1">
        <f>'[1]SUMATORIA HOMBRES'!C231+'[1]SUMATORIA HOMBRES'!D231+'[1]SUMATORIA HOMBRES'!E231+'[1]SUMATORIA HOMBRES'!F231+'[1]SUMATORIA HOMBRES'!G231</f>
        <v>1</v>
      </c>
      <c r="H37" s="1">
        <f>'[1]SUMATORIA MUJERES'!C232+'[1]SUMATORIA MUJERES'!D232+'[1]SUMATORIA MUJERES'!E232+'[1]SUMATORIA MUJERES'!F232+'[1]SUMATORIA MUJERES'!G232</f>
        <v>12</v>
      </c>
      <c r="I37" s="21">
        <f>'[1]SUMATORIA HOMBRES'!C231+'[1]SUMATORIA MUJERES'!C232</f>
        <v>0</v>
      </c>
      <c r="J37" s="22">
        <f>'[1]SUMATORIA HOMBRES'!D231+'[1]SUMATORIA MUJERES'!D232</f>
        <v>0</v>
      </c>
      <c r="K37" s="22">
        <f>'[1]SUMATORIA HOMBRES'!E231+'[1]SUMATORIA MUJERES'!E232</f>
        <v>0</v>
      </c>
      <c r="L37" s="22">
        <f>'[1]SUMATORIA HOMBRES'!F231+'[1]SUMATORIA MUJERES'!F232</f>
        <v>0</v>
      </c>
      <c r="M37" s="1">
        <f>'[1]SUMATORIA HOMBRES'!G231+'[1]SUMATORIA MUJERES'!G232</f>
        <v>13</v>
      </c>
    </row>
    <row r="38" spans="1:13" ht="39.6" x14ac:dyDescent="0.25">
      <c r="A38" s="17" t="s">
        <v>25</v>
      </c>
      <c r="B38" s="17" t="s">
        <v>26</v>
      </c>
      <c r="C38" s="18">
        <v>45790</v>
      </c>
      <c r="D38" s="19" t="s">
        <v>57</v>
      </c>
      <c r="E38" s="20" t="s">
        <v>58</v>
      </c>
      <c r="F38" s="20" t="s">
        <v>60</v>
      </c>
      <c r="G38" s="1">
        <f>'[1]SUMATORIA HOMBRES'!C232+'[1]SUMATORIA HOMBRES'!D232+'[1]SUMATORIA HOMBRES'!E232+'[1]SUMATORIA HOMBRES'!F232+'[1]SUMATORIA HOMBRES'!G232</f>
        <v>1</v>
      </c>
      <c r="H38" s="1">
        <f>'[1]SUMATORIA MUJERES'!C233+'[1]SUMATORIA MUJERES'!D233+'[1]SUMATORIA MUJERES'!E233+'[1]SUMATORIA MUJERES'!F233+'[1]SUMATORIA MUJERES'!G233</f>
        <v>12</v>
      </c>
      <c r="I38" s="21">
        <f>'[1]SUMATORIA HOMBRES'!C232+'[1]SUMATORIA MUJERES'!C233</f>
        <v>0</v>
      </c>
      <c r="J38" s="22">
        <f>'[1]SUMATORIA HOMBRES'!D232+'[1]SUMATORIA MUJERES'!D233</f>
        <v>0</v>
      </c>
      <c r="K38" s="22">
        <f>'[1]SUMATORIA HOMBRES'!E232+'[1]SUMATORIA MUJERES'!E233</f>
        <v>0</v>
      </c>
      <c r="L38" s="22">
        <f>'[1]SUMATORIA HOMBRES'!F232+'[1]SUMATORIA MUJERES'!F233</f>
        <v>0</v>
      </c>
      <c r="M38" s="1">
        <f>'[1]SUMATORIA HOMBRES'!G232+'[1]SUMATORIA MUJERES'!G233</f>
        <v>13</v>
      </c>
    </row>
    <row r="39" spans="1:13" ht="39.6" x14ac:dyDescent="0.25">
      <c r="A39" s="17" t="s">
        <v>25</v>
      </c>
      <c r="B39" s="17" t="s">
        <v>26</v>
      </c>
      <c r="C39" s="18">
        <v>45784</v>
      </c>
      <c r="D39" s="20" t="s">
        <v>61</v>
      </c>
      <c r="E39" s="20" t="s">
        <v>58</v>
      </c>
      <c r="F39" s="20" t="s">
        <v>62</v>
      </c>
      <c r="G39" s="1">
        <f>'[1]SUMATORIA HOMBRES'!C233+'[1]SUMATORIA HOMBRES'!D233+'[1]SUMATORIA HOMBRES'!E233+'[1]SUMATORIA HOMBRES'!F233+'[1]SUMATORIA HOMBRES'!G233</f>
        <v>2</v>
      </c>
      <c r="H39" s="1">
        <f>'[1]SUMATORIA MUJERES'!C234+'[1]SUMATORIA MUJERES'!D234+'[1]SUMATORIA MUJERES'!E234+'[1]SUMATORIA MUJERES'!F234+'[1]SUMATORIA MUJERES'!G234</f>
        <v>5</v>
      </c>
      <c r="I39" s="21">
        <f>'[1]SUMATORIA HOMBRES'!C233+'[1]SUMATORIA MUJERES'!C234</f>
        <v>0</v>
      </c>
      <c r="J39" s="22">
        <f>'[1]SUMATORIA HOMBRES'!D233+'[1]SUMATORIA MUJERES'!D234</f>
        <v>0</v>
      </c>
      <c r="K39" s="22">
        <f>'[1]SUMATORIA HOMBRES'!E233+'[1]SUMATORIA MUJERES'!E234</f>
        <v>0</v>
      </c>
      <c r="L39" s="22">
        <f>'[1]SUMATORIA HOMBRES'!F233+'[1]SUMATORIA MUJERES'!F234</f>
        <v>0</v>
      </c>
      <c r="M39" s="1">
        <f>'[1]SUMATORIA HOMBRES'!G233+'[1]SUMATORIA MUJERES'!G234</f>
        <v>7</v>
      </c>
    </row>
    <row r="40" spans="1:13" s="2" customFormat="1" ht="39.6" x14ac:dyDescent="0.25">
      <c r="A40" s="17" t="s">
        <v>25</v>
      </c>
      <c r="B40" s="17" t="s">
        <v>26</v>
      </c>
      <c r="C40" s="18">
        <v>45784</v>
      </c>
      <c r="D40" s="20" t="s">
        <v>61</v>
      </c>
      <c r="E40" s="20" t="s">
        <v>58</v>
      </c>
      <c r="F40" s="20" t="s">
        <v>62</v>
      </c>
      <c r="G40" s="1">
        <f>'[1]SUMATORIA HOMBRES'!C234+'[1]SUMATORIA HOMBRES'!D234+'[1]SUMATORIA HOMBRES'!E234+'[1]SUMATORIA HOMBRES'!F234+'[1]SUMATORIA HOMBRES'!G234</f>
        <v>51</v>
      </c>
      <c r="H40" s="1">
        <f>'[1]SUMATORIA MUJERES'!C235+'[1]SUMATORIA MUJERES'!D235+'[1]SUMATORIA MUJERES'!E235+'[1]SUMATORIA MUJERES'!F235+'[1]SUMATORIA MUJERES'!G235</f>
        <v>48</v>
      </c>
      <c r="I40" s="21">
        <f>'[1]SUMATORIA HOMBRES'!C234+'[1]SUMATORIA MUJERES'!C235</f>
        <v>0</v>
      </c>
      <c r="J40" s="22">
        <f>'[1]SUMATORIA HOMBRES'!D234+'[1]SUMATORIA MUJERES'!D235</f>
        <v>0</v>
      </c>
      <c r="K40" s="22">
        <f>'[1]SUMATORIA HOMBRES'!E234+'[1]SUMATORIA MUJERES'!E235</f>
        <v>0</v>
      </c>
      <c r="L40" s="22">
        <f>'[1]SUMATORIA HOMBRES'!F234+'[1]SUMATORIA MUJERES'!F235</f>
        <v>0</v>
      </c>
      <c r="M40" s="1">
        <f>'[1]SUMATORIA HOMBRES'!G234+'[1]SUMATORIA MUJERES'!G235</f>
        <v>99</v>
      </c>
    </row>
    <row r="41" spans="1:13" ht="39.6" x14ac:dyDescent="0.25">
      <c r="A41" s="17" t="s">
        <v>25</v>
      </c>
      <c r="B41" s="17" t="s">
        <v>26</v>
      </c>
      <c r="C41" s="18">
        <v>45779</v>
      </c>
      <c r="D41" s="19" t="s">
        <v>63</v>
      </c>
      <c r="E41" s="20" t="s">
        <v>58</v>
      </c>
      <c r="F41" s="19" t="s">
        <v>64</v>
      </c>
      <c r="G41" s="1">
        <f>'[1]SUMATORIA HOMBRES'!C235+'[1]SUMATORIA HOMBRES'!D235+'[1]SUMATORIA HOMBRES'!E235+'[1]SUMATORIA HOMBRES'!F235+'[1]SUMATORIA HOMBRES'!G235</f>
        <v>3</v>
      </c>
      <c r="H41" s="1">
        <f>'[1]SUMATORIA MUJERES'!C236+'[1]SUMATORIA MUJERES'!D236+'[1]SUMATORIA MUJERES'!E236+'[1]SUMATORIA MUJERES'!F236+'[1]SUMATORIA MUJERES'!G236</f>
        <v>6</v>
      </c>
      <c r="I41" s="21">
        <f>'[1]SUMATORIA HOMBRES'!C235+'[1]SUMATORIA MUJERES'!C236</f>
        <v>0</v>
      </c>
      <c r="J41" s="22">
        <f>'[1]SUMATORIA HOMBRES'!D235+'[1]SUMATORIA MUJERES'!D236</f>
        <v>0</v>
      </c>
      <c r="K41" s="22">
        <f>'[1]SUMATORIA HOMBRES'!E235+'[1]SUMATORIA MUJERES'!E236</f>
        <v>0</v>
      </c>
      <c r="L41" s="22">
        <f>'[1]SUMATORIA HOMBRES'!F235+'[1]SUMATORIA MUJERES'!F236</f>
        <v>0</v>
      </c>
      <c r="M41" s="1">
        <f>'[1]SUMATORIA HOMBRES'!G235+'[1]SUMATORIA MUJERES'!G236</f>
        <v>9</v>
      </c>
    </row>
    <row r="42" spans="1:13" s="2" customFormat="1" ht="39.6" x14ac:dyDescent="0.25">
      <c r="A42" s="17" t="s">
        <v>25</v>
      </c>
      <c r="B42" s="17" t="s">
        <v>26</v>
      </c>
      <c r="C42" s="18">
        <v>45790</v>
      </c>
      <c r="D42" s="19" t="s">
        <v>63</v>
      </c>
      <c r="E42" s="20" t="s">
        <v>58</v>
      </c>
      <c r="F42" s="20" t="s">
        <v>65</v>
      </c>
      <c r="G42" s="1">
        <f>'[1]SUMATORIA HOMBRES'!C236+'[1]SUMATORIA HOMBRES'!D236+'[1]SUMATORIA HOMBRES'!E236+'[1]SUMATORIA HOMBRES'!F236+'[1]SUMATORIA HOMBRES'!G236</f>
        <v>4</v>
      </c>
      <c r="H42" s="1">
        <f>'[1]SUMATORIA MUJERES'!C237+'[1]SUMATORIA MUJERES'!D237+'[1]SUMATORIA MUJERES'!E237+'[1]SUMATORIA MUJERES'!F237+'[1]SUMATORIA MUJERES'!G237</f>
        <v>5</v>
      </c>
      <c r="I42" s="21">
        <f>'[1]SUMATORIA HOMBRES'!C236+'[1]SUMATORIA MUJERES'!C237</f>
        <v>2</v>
      </c>
      <c r="J42" s="22">
        <f>'[1]SUMATORIA HOMBRES'!D236+'[1]SUMATORIA MUJERES'!D237</f>
        <v>1</v>
      </c>
      <c r="K42" s="22">
        <f>'[1]SUMATORIA HOMBRES'!E236+'[1]SUMATORIA MUJERES'!E237</f>
        <v>0</v>
      </c>
      <c r="L42" s="22">
        <f>'[1]SUMATORIA HOMBRES'!F236+'[1]SUMATORIA MUJERES'!F237</f>
        <v>0</v>
      </c>
      <c r="M42" s="1">
        <f>'[1]SUMATORIA HOMBRES'!G236+'[1]SUMATORIA MUJERES'!G237</f>
        <v>6</v>
      </c>
    </row>
    <row r="43" spans="1:13" ht="39.6" x14ac:dyDescent="0.25">
      <c r="A43" s="17" t="s">
        <v>25</v>
      </c>
      <c r="B43" s="17" t="s">
        <v>26</v>
      </c>
      <c r="C43" s="18">
        <v>45792</v>
      </c>
      <c r="D43" s="19" t="s">
        <v>66</v>
      </c>
      <c r="E43" s="20" t="s">
        <v>67</v>
      </c>
      <c r="F43" s="20" t="s">
        <v>68</v>
      </c>
      <c r="G43" s="1">
        <f>'[1]SUMATORIA HOMBRES'!C237+'[1]SUMATORIA HOMBRES'!D237+'[1]SUMATORIA HOMBRES'!E237+'[1]SUMATORIA HOMBRES'!F237+'[1]SUMATORIA HOMBRES'!G237</f>
        <v>46</v>
      </c>
      <c r="H43" s="1">
        <f>'[1]SUMATORIA MUJERES'!C238+'[1]SUMATORIA MUJERES'!D238+'[1]SUMATORIA MUJERES'!E238+'[1]SUMATORIA MUJERES'!F238+'[1]SUMATORIA MUJERES'!G238</f>
        <v>44</v>
      </c>
      <c r="I43" s="21">
        <f>'[1]SUMATORIA HOMBRES'!C237+'[1]SUMATORIA MUJERES'!C238</f>
        <v>0</v>
      </c>
      <c r="J43" s="22">
        <f>'[1]SUMATORIA HOMBRES'!D237+'[1]SUMATORIA MUJERES'!D238</f>
        <v>0</v>
      </c>
      <c r="K43" s="22">
        <f>'[1]SUMATORIA HOMBRES'!E237+'[1]SUMATORIA MUJERES'!E238</f>
        <v>0</v>
      </c>
      <c r="L43" s="22">
        <f>'[1]SUMATORIA HOMBRES'!F237+'[1]SUMATORIA MUJERES'!F238</f>
        <v>0</v>
      </c>
      <c r="M43" s="1">
        <f>'[1]SUMATORIA HOMBRES'!G237+'[1]SUMATORIA MUJERES'!G238</f>
        <v>90</v>
      </c>
    </row>
    <row r="44" spans="1:13" ht="78" customHeight="1" x14ac:dyDescent="0.25">
      <c r="A44" s="17" t="s">
        <v>25</v>
      </c>
      <c r="B44" s="17" t="s">
        <v>26</v>
      </c>
      <c r="C44" s="18">
        <v>45805</v>
      </c>
      <c r="D44" s="19" t="s">
        <v>69</v>
      </c>
      <c r="E44" s="20" t="s">
        <v>67</v>
      </c>
      <c r="F44" s="20" t="s">
        <v>70</v>
      </c>
      <c r="G44" s="1">
        <f>'[1]SUMATORIA HOMBRES'!C238+'[1]SUMATORIA HOMBRES'!D238+'[1]SUMATORIA HOMBRES'!E238+'[1]SUMATORIA HOMBRES'!F238+'[1]SUMATORIA HOMBRES'!G238</f>
        <v>10</v>
      </c>
      <c r="H44" s="1">
        <f>'[1]SUMATORIA MUJERES'!C239+'[1]SUMATORIA MUJERES'!D239+'[1]SUMATORIA MUJERES'!E239+'[1]SUMATORIA MUJERES'!F239+'[1]SUMATORIA MUJERES'!G239</f>
        <v>9</v>
      </c>
      <c r="I44" s="21">
        <f>'[1]SUMATORIA HOMBRES'!C238+'[1]SUMATORIA MUJERES'!C239</f>
        <v>0</v>
      </c>
      <c r="J44" s="22">
        <f>'[1]SUMATORIA HOMBRES'!D238+'[1]SUMATORIA MUJERES'!D239</f>
        <v>0</v>
      </c>
      <c r="K44" s="22">
        <f>'[1]SUMATORIA HOMBRES'!E238+'[1]SUMATORIA MUJERES'!E239</f>
        <v>0</v>
      </c>
      <c r="L44" s="22">
        <f>'[1]SUMATORIA HOMBRES'!F238+'[1]SUMATORIA MUJERES'!F239</f>
        <v>0</v>
      </c>
      <c r="M44" s="1">
        <f>'[1]SUMATORIA HOMBRES'!G238+'[1]SUMATORIA MUJERES'!G239</f>
        <v>19</v>
      </c>
    </row>
    <row r="45" spans="1:13" ht="85.8" customHeight="1" x14ac:dyDescent="0.25">
      <c r="A45" s="17" t="s">
        <v>25</v>
      </c>
      <c r="B45" s="17" t="s">
        <v>26</v>
      </c>
      <c r="C45" s="18">
        <v>45796</v>
      </c>
      <c r="D45" s="19" t="s">
        <v>71</v>
      </c>
      <c r="E45" s="20" t="s">
        <v>67</v>
      </c>
      <c r="F45" s="20" t="s">
        <v>70</v>
      </c>
      <c r="G45" s="1">
        <f>'[1]SUMATORIA HOMBRES'!C239+'[1]SUMATORIA HOMBRES'!D239+'[1]SUMATORIA HOMBRES'!E239+'[1]SUMATORIA HOMBRES'!F239+'[1]SUMATORIA HOMBRES'!G239</f>
        <v>21</v>
      </c>
      <c r="H45" s="1">
        <f>'[1]SUMATORIA MUJERES'!C240+'[1]SUMATORIA MUJERES'!D240+'[1]SUMATORIA MUJERES'!E240+'[1]SUMATORIA MUJERES'!F240+'[1]SUMATORIA MUJERES'!G240</f>
        <v>16</v>
      </c>
      <c r="I45" s="21">
        <f>'[1]SUMATORIA HOMBRES'!C239+'[1]SUMATORIA MUJERES'!C240</f>
        <v>0</v>
      </c>
      <c r="J45" s="22">
        <f>'[1]SUMATORIA HOMBRES'!D239+'[1]SUMATORIA MUJERES'!D240</f>
        <v>0</v>
      </c>
      <c r="K45" s="22">
        <f>'[1]SUMATORIA HOMBRES'!E239+'[1]SUMATORIA MUJERES'!E240</f>
        <v>0</v>
      </c>
      <c r="L45" s="22">
        <f>'[1]SUMATORIA HOMBRES'!F239+'[1]SUMATORIA MUJERES'!F240</f>
        <v>0</v>
      </c>
      <c r="M45" s="1">
        <f>'[1]SUMATORIA HOMBRES'!G239+'[1]SUMATORIA MUJERES'!G240</f>
        <v>37</v>
      </c>
    </row>
    <row r="46" spans="1:13" s="2" customFormat="1" ht="39.6" x14ac:dyDescent="0.25">
      <c r="A46" s="17" t="s">
        <v>25</v>
      </c>
      <c r="B46" s="17" t="s">
        <v>26</v>
      </c>
      <c r="C46" s="18">
        <v>45789</v>
      </c>
      <c r="D46" s="19" t="s">
        <v>72</v>
      </c>
      <c r="E46" s="20" t="s">
        <v>73</v>
      </c>
      <c r="F46" s="19" t="s">
        <v>74</v>
      </c>
      <c r="G46" s="1">
        <f>'[1]SUMATORIA HOMBRES'!C240+'[1]SUMATORIA HOMBRES'!D240+'[1]SUMATORIA HOMBRES'!E240+'[1]SUMATORIA HOMBRES'!F240+'[1]SUMATORIA HOMBRES'!G240</f>
        <v>4</v>
      </c>
      <c r="H46" s="1">
        <f>'[1]SUMATORIA MUJERES'!C241+'[1]SUMATORIA MUJERES'!D241+'[1]SUMATORIA MUJERES'!E241+'[1]SUMATORIA MUJERES'!F241+'[1]SUMATORIA MUJERES'!G241</f>
        <v>9</v>
      </c>
      <c r="I46" s="21">
        <f>'[1]SUMATORIA HOMBRES'!C240+'[1]SUMATORIA MUJERES'!C241</f>
        <v>0</v>
      </c>
      <c r="J46" s="22">
        <f>'[1]SUMATORIA HOMBRES'!D240+'[1]SUMATORIA MUJERES'!D241</f>
        <v>0</v>
      </c>
      <c r="K46" s="22">
        <f>'[1]SUMATORIA HOMBRES'!E240+'[1]SUMATORIA MUJERES'!E241</f>
        <v>0</v>
      </c>
      <c r="L46" s="22">
        <f>'[1]SUMATORIA HOMBRES'!F240+'[1]SUMATORIA MUJERES'!F241</f>
        <v>0</v>
      </c>
      <c r="M46" s="1">
        <f>'[1]SUMATORIA HOMBRES'!G240+'[1]SUMATORIA MUJERES'!G241</f>
        <v>13</v>
      </c>
    </row>
    <row r="47" spans="1:13" ht="39.6" x14ac:dyDescent="0.25">
      <c r="A47" s="17" t="s">
        <v>25</v>
      </c>
      <c r="B47" s="17" t="s">
        <v>26</v>
      </c>
      <c r="C47" s="18">
        <v>45790</v>
      </c>
      <c r="D47" s="19" t="s">
        <v>72</v>
      </c>
      <c r="E47" s="20" t="s">
        <v>73</v>
      </c>
      <c r="F47" s="20" t="s">
        <v>65</v>
      </c>
      <c r="G47" s="1">
        <f>'[1]SUMATORIA HOMBRES'!C241+'[1]SUMATORIA HOMBRES'!D241+'[1]SUMATORIA HOMBRES'!E241+'[1]SUMATORIA HOMBRES'!F241+'[1]SUMATORIA HOMBRES'!G241</f>
        <v>3</v>
      </c>
      <c r="H47" s="1">
        <f>'[1]SUMATORIA MUJERES'!C242+'[1]SUMATORIA MUJERES'!D242+'[1]SUMATORIA MUJERES'!E242+'[1]SUMATORIA MUJERES'!F242+'[1]SUMATORIA MUJERES'!G242</f>
        <v>7</v>
      </c>
      <c r="I47" s="21">
        <f>'[1]SUMATORIA HOMBRES'!C241+'[1]SUMATORIA MUJERES'!C242</f>
        <v>0</v>
      </c>
      <c r="J47" s="22">
        <f>'[1]SUMATORIA HOMBRES'!D241+'[1]SUMATORIA MUJERES'!D242</f>
        <v>0</v>
      </c>
      <c r="K47" s="22">
        <f>'[1]SUMATORIA HOMBRES'!E241+'[1]SUMATORIA MUJERES'!E242</f>
        <v>0</v>
      </c>
      <c r="L47" s="22">
        <f>'[1]SUMATORIA HOMBRES'!F241+'[1]SUMATORIA MUJERES'!F242</f>
        <v>0</v>
      </c>
      <c r="M47" s="1">
        <f>'[1]SUMATORIA HOMBRES'!G241+'[1]SUMATORIA MUJERES'!G242</f>
        <v>10</v>
      </c>
    </row>
    <row r="48" spans="1:13" ht="39.6" x14ac:dyDescent="0.25">
      <c r="A48" s="17" t="s">
        <v>25</v>
      </c>
      <c r="B48" s="17" t="s">
        <v>26</v>
      </c>
      <c r="C48" s="18">
        <v>45779</v>
      </c>
      <c r="D48" s="19" t="s">
        <v>72</v>
      </c>
      <c r="E48" s="20" t="s">
        <v>73</v>
      </c>
      <c r="F48" s="19" t="s">
        <v>75</v>
      </c>
      <c r="G48" s="1">
        <f>'[1]SUMATORIA HOMBRES'!C242+'[1]SUMATORIA HOMBRES'!D242+'[1]SUMATORIA HOMBRES'!E242+'[1]SUMATORIA HOMBRES'!F242+'[1]SUMATORIA HOMBRES'!G242</f>
        <v>2</v>
      </c>
      <c r="H48" s="1">
        <f>'[1]SUMATORIA MUJERES'!C243+'[1]SUMATORIA MUJERES'!D243+'[1]SUMATORIA MUJERES'!E243+'[1]SUMATORIA MUJERES'!F243+'[1]SUMATORIA MUJERES'!G243</f>
        <v>8</v>
      </c>
      <c r="I48" s="21">
        <f>'[1]SUMATORIA HOMBRES'!C242+'[1]SUMATORIA MUJERES'!C243</f>
        <v>0</v>
      </c>
      <c r="J48" s="22">
        <f>'[1]SUMATORIA HOMBRES'!D242+'[1]SUMATORIA MUJERES'!D243</f>
        <v>0</v>
      </c>
      <c r="K48" s="22">
        <f>'[1]SUMATORIA HOMBRES'!E242+'[1]SUMATORIA MUJERES'!E243</f>
        <v>0</v>
      </c>
      <c r="L48" s="22">
        <f>'[1]SUMATORIA HOMBRES'!F242+'[1]SUMATORIA MUJERES'!F243</f>
        <v>0</v>
      </c>
      <c r="M48" s="1">
        <f>'[1]SUMATORIA HOMBRES'!G242+'[1]SUMATORIA MUJERES'!G243</f>
        <v>10</v>
      </c>
    </row>
    <row r="49" spans="1:13" ht="39.6" x14ac:dyDescent="0.25">
      <c r="A49" s="17" t="s">
        <v>25</v>
      </c>
      <c r="B49" s="17" t="s">
        <v>26</v>
      </c>
      <c r="C49" s="19" t="s">
        <v>53</v>
      </c>
      <c r="D49" s="19" t="s">
        <v>72</v>
      </c>
      <c r="E49" s="20" t="s">
        <v>73</v>
      </c>
      <c r="F49" s="20" t="s">
        <v>76</v>
      </c>
      <c r="G49" s="1">
        <f>'[1]SUMATORIA HOMBRES'!C243+'[1]SUMATORIA HOMBRES'!D243+'[1]SUMATORIA HOMBRES'!E243+'[1]SUMATORIA HOMBRES'!F243+'[1]SUMATORIA HOMBRES'!G243</f>
        <v>5</v>
      </c>
      <c r="H49" s="1">
        <f>'[1]SUMATORIA MUJERES'!C244+'[1]SUMATORIA MUJERES'!D244+'[1]SUMATORIA MUJERES'!E244+'[1]SUMATORIA MUJERES'!F244+'[1]SUMATORIA MUJERES'!G244</f>
        <v>4</v>
      </c>
      <c r="I49" s="21">
        <f>'[1]SUMATORIA HOMBRES'!C243+'[1]SUMATORIA MUJERES'!C244</f>
        <v>0</v>
      </c>
      <c r="J49" s="22">
        <f>'[1]SUMATORIA HOMBRES'!D243+'[1]SUMATORIA MUJERES'!D244</f>
        <v>0</v>
      </c>
      <c r="K49" s="22">
        <f>'[1]SUMATORIA HOMBRES'!E243+'[1]SUMATORIA MUJERES'!E244</f>
        <v>0</v>
      </c>
      <c r="L49" s="22">
        <f>'[1]SUMATORIA HOMBRES'!F243+'[1]SUMATORIA MUJERES'!F244</f>
        <v>0</v>
      </c>
      <c r="M49" s="1">
        <f>'[1]SUMATORIA HOMBRES'!G243+'[1]SUMATORIA MUJERES'!G244</f>
        <v>9</v>
      </c>
    </row>
    <row r="50" spans="1:13" ht="39.6" x14ac:dyDescent="0.25">
      <c r="A50" s="17" t="s">
        <v>25</v>
      </c>
      <c r="B50" s="17" t="s">
        <v>26</v>
      </c>
      <c r="C50" s="19" t="s">
        <v>53</v>
      </c>
      <c r="D50" s="19" t="s">
        <v>72</v>
      </c>
      <c r="E50" s="20" t="s">
        <v>73</v>
      </c>
      <c r="F50" s="20" t="s">
        <v>76</v>
      </c>
      <c r="G50" s="1">
        <f>'[1]SUMATORIA HOMBRES'!C244+'[1]SUMATORIA HOMBRES'!D244+'[1]SUMATORIA HOMBRES'!E244+'[1]SUMATORIA HOMBRES'!F244+'[1]SUMATORIA HOMBRES'!G244</f>
        <v>0</v>
      </c>
      <c r="H50" s="1">
        <f>'[1]SUMATORIA MUJERES'!C245+'[1]SUMATORIA MUJERES'!D245+'[1]SUMATORIA MUJERES'!E245+'[1]SUMATORIA MUJERES'!F245+'[1]SUMATORIA MUJERES'!G245</f>
        <v>2</v>
      </c>
      <c r="I50" s="21">
        <f>'[1]SUMATORIA HOMBRES'!C244+'[1]SUMATORIA MUJERES'!C245</f>
        <v>0</v>
      </c>
      <c r="J50" s="22">
        <f>'[1]SUMATORIA HOMBRES'!D244+'[1]SUMATORIA MUJERES'!D245</f>
        <v>0</v>
      </c>
      <c r="K50" s="22">
        <f>'[1]SUMATORIA HOMBRES'!E244+'[1]SUMATORIA MUJERES'!E245</f>
        <v>0</v>
      </c>
      <c r="L50" s="22">
        <f>'[1]SUMATORIA HOMBRES'!F244+'[1]SUMATORIA MUJERES'!F245</f>
        <v>0</v>
      </c>
      <c r="M50" s="1">
        <f>'[1]SUMATORIA HOMBRES'!G244+'[1]SUMATORIA MUJERES'!G245</f>
        <v>2</v>
      </c>
    </row>
    <row r="51" spans="1:13" ht="39.6" x14ac:dyDescent="0.25">
      <c r="A51" s="17" t="s">
        <v>25</v>
      </c>
      <c r="B51" s="17" t="s">
        <v>26</v>
      </c>
      <c r="C51" s="19" t="s">
        <v>53</v>
      </c>
      <c r="D51" s="19" t="s">
        <v>72</v>
      </c>
      <c r="E51" s="20" t="s">
        <v>73</v>
      </c>
      <c r="F51" s="20" t="s">
        <v>76</v>
      </c>
      <c r="G51" s="1">
        <f>'[1]SUMATORIA HOMBRES'!C245+'[1]SUMATORIA HOMBRES'!D245+'[1]SUMATORIA HOMBRES'!E245+'[1]SUMATORIA HOMBRES'!F245+'[1]SUMATORIA HOMBRES'!G245</f>
        <v>7</v>
      </c>
      <c r="H51" s="1">
        <f>'[1]SUMATORIA MUJERES'!C246+'[1]SUMATORIA MUJERES'!D246+'[1]SUMATORIA MUJERES'!E246+'[1]SUMATORIA MUJERES'!F246+'[1]SUMATORIA MUJERES'!G246</f>
        <v>3</v>
      </c>
      <c r="I51" s="21">
        <f>'[1]SUMATORIA HOMBRES'!C245+'[1]SUMATORIA MUJERES'!C246</f>
        <v>0</v>
      </c>
      <c r="J51" s="22">
        <f>'[1]SUMATORIA HOMBRES'!D245+'[1]SUMATORIA MUJERES'!D246</f>
        <v>0</v>
      </c>
      <c r="K51" s="22">
        <f>'[1]SUMATORIA HOMBRES'!E245+'[1]SUMATORIA MUJERES'!E246</f>
        <v>0</v>
      </c>
      <c r="L51" s="22">
        <f>'[1]SUMATORIA HOMBRES'!F245+'[1]SUMATORIA MUJERES'!F246</f>
        <v>0</v>
      </c>
      <c r="M51" s="1">
        <f>'[1]SUMATORIA HOMBRES'!G245+'[1]SUMATORIA MUJERES'!G246</f>
        <v>10</v>
      </c>
    </row>
    <row r="52" spans="1:13" ht="39.6" x14ac:dyDescent="0.25">
      <c r="A52" s="17" t="s">
        <v>25</v>
      </c>
      <c r="B52" s="17" t="s">
        <v>26</v>
      </c>
      <c r="C52" s="19" t="s">
        <v>53</v>
      </c>
      <c r="D52" s="19" t="s">
        <v>72</v>
      </c>
      <c r="E52" s="20" t="s">
        <v>73</v>
      </c>
      <c r="F52" s="20" t="s">
        <v>76</v>
      </c>
      <c r="G52" s="1">
        <f>'[1]SUMATORIA HOMBRES'!C246+'[1]SUMATORIA HOMBRES'!D246+'[1]SUMATORIA HOMBRES'!E246+'[1]SUMATORIA HOMBRES'!F246+'[1]SUMATORIA HOMBRES'!G246</f>
        <v>2</v>
      </c>
      <c r="H52" s="1">
        <f>'[1]SUMATORIA MUJERES'!C247+'[1]SUMATORIA MUJERES'!D247+'[1]SUMATORIA MUJERES'!E247+'[1]SUMATORIA MUJERES'!F247+'[1]SUMATORIA MUJERES'!G247</f>
        <v>1</v>
      </c>
      <c r="I52" s="21">
        <f>'[1]SUMATORIA HOMBRES'!C246+'[1]SUMATORIA MUJERES'!C247</f>
        <v>0</v>
      </c>
      <c r="J52" s="22">
        <f>'[1]SUMATORIA HOMBRES'!D246+'[1]SUMATORIA MUJERES'!D247</f>
        <v>0</v>
      </c>
      <c r="K52" s="22">
        <f>'[1]SUMATORIA HOMBRES'!E246+'[1]SUMATORIA MUJERES'!E247</f>
        <v>0</v>
      </c>
      <c r="L52" s="22">
        <f>'[1]SUMATORIA HOMBRES'!F246+'[1]SUMATORIA MUJERES'!F247</f>
        <v>0</v>
      </c>
      <c r="M52" s="1">
        <f>'[1]SUMATORIA HOMBRES'!G246+'[1]SUMATORIA MUJERES'!G247</f>
        <v>3</v>
      </c>
    </row>
    <row r="53" spans="1:13" ht="39.6" x14ac:dyDescent="0.25">
      <c r="A53" s="17" t="s">
        <v>25</v>
      </c>
      <c r="B53" s="17" t="s">
        <v>26</v>
      </c>
      <c r="C53" s="19" t="s">
        <v>53</v>
      </c>
      <c r="D53" s="19" t="s">
        <v>72</v>
      </c>
      <c r="E53" s="20" t="s">
        <v>73</v>
      </c>
      <c r="F53" s="20" t="s">
        <v>76</v>
      </c>
      <c r="G53" s="1">
        <f>'[1]SUMATORIA HOMBRES'!C247+'[1]SUMATORIA HOMBRES'!D247+'[1]SUMATORIA HOMBRES'!E247+'[1]SUMATORIA HOMBRES'!F247+'[1]SUMATORIA HOMBRES'!G247</f>
        <v>4</v>
      </c>
      <c r="H53" s="1">
        <f>'[1]SUMATORIA MUJERES'!C248+'[1]SUMATORIA MUJERES'!D248+'[1]SUMATORIA MUJERES'!E248+'[1]SUMATORIA MUJERES'!F248+'[1]SUMATORIA MUJERES'!G248</f>
        <v>2</v>
      </c>
      <c r="I53" s="21">
        <f>'[1]SUMATORIA HOMBRES'!C247+'[1]SUMATORIA MUJERES'!C248</f>
        <v>0</v>
      </c>
      <c r="J53" s="22">
        <f>'[1]SUMATORIA HOMBRES'!D247+'[1]SUMATORIA MUJERES'!D248</f>
        <v>0</v>
      </c>
      <c r="K53" s="22">
        <f>'[1]SUMATORIA HOMBRES'!E247+'[1]SUMATORIA MUJERES'!E248</f>
        <v>0</v>
      </c>
      <c r="L53" s="22">
        <f>'[1]SUMATORIA HOMBRES'!F247+'[1]SUMATORIA MUJERES'!F248</f>
        <v>0</v>
      </c>
      <c r="M53" s="1">
        <f>'[1]SUMATORIA HOMBRES'!G247+'[1]SUMATORIA MUJERES'!G248</f>
        <v>6</v>
      </c>
    </row>
    <row r="54" spans="1:13" ht="39.6" x14ac:dyDescent="0.25">
      <c r="A54" s="17" t="s">
        <v>25</v>
      </c>
      <c r="B54" s="17" t="s">
        <v>26</v>
      </c>
      <c r="C54" s="19" t="s">
        <v>53</v>
      </c>
      <c r="D54" s="19" t="s">
        <v>72</v>
      </c>
      <c r="E54" s="20" t="s">
        <v>73</v>
      </c>
      <c r="F54" s="20" t="s">
        <v>76</v>
      </c>
      <c r="G54" s="1">
        <f>'[1]SUMATORIA HOMBRES'!C248+'[1]SUMATORIA HOMBRES'!D248+'[1]SUMATORIA HOMBRES'!E248+'[1]SUMATORIA HOMBRES'!F248+'[1]SUMATORIA HOMBRES'!G248</f>
        <v>1</v>
      </c>
      <c r="H54" s="1">
        <f>'[1]SUMATORIA MUJERES'!C249+'[1]SUMATORIA MUJERES'!D249+'[1]SUMATORIA MUJERES'!E249+'[1]SUMATORIA MUJERES'!F249+'[1]SUMATORIA MUJERES'!G249</f>
        <v>0</v>
      </c>
      <c r="I54" s="21">
        <f>'[1]SUMATORIA HOMBRES'!C248+'[1]SUMATORIA MUJERES'!C249</f>
        <v>0</v>
      </c>
      <c r="J54" s="22">
        <f>'[1]SUMATORIA HOMBRES'!D248+'[1]SUMATORIA MUJERES'!D249</f>
        <v>0</v>
      </c>
      <c r="K54" s="22">
        <f>'[1]SUMATORIA HOMBRES'!E248+'[1]SUMATORIA MUJERES'!E249</f>
        <v>0</v>
      </c>
      <c r="L54" s="22">
        <f>'[1]SUMATORIA HOMBRES'!F248+'[1]SUMATORIA MUJERES'!F249</f>
        <v>0</v>
      </c>
      <c r="M54" s="1">
        <f>'[1]SUMATORIA HOMBRES'!G248+'[1]SUMATORIA MUJERES'!G249</f>
        <v>1</v>
      </c>
    </row>
    <row r="55" spans="1:13" ht="39.6" x14ac:dyDescent="0.25">
      <c r="A55" s="17" t="s">
        <v>25</v>
      </c>
      <c r="B55" s="17" t="s">
        <v>26</v>
      </c>
      <c r="C55" s="19" t="s">
        <v>53</v>
      </c>
      <c r="D55" s="19" t="s">
        <v>72</v>
      </c>
      <c r="E55" s="20" t="s">
        <v>73</v>
      </c>
      <c r="F55" s="20" t="s">
        <v>76</v>
      </c>
      <c r="G55" s="1">
        <f>'[1]SUMATORIA HOMBRES'!C249+'[1]SUMATORIA HOMBRES'!D249+'[1]SUMATORIA HOMBRES'!E249+'[1]SUMATORIA HOMBRES'!F249+'[1]SUMATORIA HOMBRES'!G249</f>
        <v>4</v>
      </c>
      <c r="H55" s="1">
        <f>'[1]SUMATORIA MUJERES'!C250+'[1]SUMATORIA MUJERES'!D250+'[1]SUMATORIA MUJERES'!E250+'[1]SUMATORIA MUJERES'!F250+'[1]SUMATORIA MUJERES'!G250</f>
        <v>5</v>
      </c>
      <c r="I55" s="21">
        <f>'[1]SUMATORIA HOMBRES'!C249+'[1]SUMATORIA MUJERES'!C250</f>
        <v>0</v>
      </c>
      <c r="J55" s="22">
        <f>'[1]SUMATORIA HOMBRES'!D249+'[1]SUMATORIA MUJERES'!D250</f>
        <v>0</v>
      </c>
      <c r="K55" s="22">
        <f>'[1]SUMATORIA HOMBRES'!E249+'[1]SUMATORIA MUJERES'!E250</f>
        <v>0</v>
      </c>
      <c r="L55" s="22">
        <f>'[1]SUMATORIA HOMBRES'!F249+'[1]SUMATORIA MUJERES'!F250</f>
        <v>0</v>
      </c>
      <c r="M55" s="1">
        <f>'[1]SUMATORIA HOMBRES'!G249+'[1]SUMATORIA MUJERES'!G250</f>
        <v>9</v>
      </c>
    </row>
    <row r="56" spans="1:13" ht="39.6" x14ac:dyDescent="0.25">
      <c r="A56" s="17" t="s">
        <v>25</v>
      </c>
      <c r="B56" s="17" t="s">
        <v>26</v>
      </c>
      <c r="C56" s="18">
        <v>45791</v>
      </c>
      <c r="D56" s="19" t="s">
        <v>72</v>
      </c>
      <c r="E56" s="20" t="s">
        <v>73</v>
      </c>
      <c r="F56" s="20" t="s">
        <v>77</v>
      </c>
      <c r="G56" s="1">
        <f>'[1]SUMATORIA HOMBRES'!C250+'[1]SUMATORIA HOMBRES'!D250+'[1]SUMATORIA HOMBRES'!E250+'[1]SUMATORIA HOMBRES'!F250+'[1]SUMATORIA HOMBRES'!G250</f>
        <v>4</v>
      </c>
      <c r="H56" s="1">
        <f>'[1]SUMATORIA MUJERES'!C251+'[1]SUMATORIA MUJERES'!D251+'[1]SUMATORIA MUJERES'!E251+'[1]SUMATORIA MUJERES'!F251+'[1]SUMATORIA MUJERES'!G251</f>
        <v>2</v>
      </c>
      <c r="I56" s="21">
        <f>'[1]SUMATORIA HOMBRES'!C250+'[1]SUMATORIA MUJERES'!C251</f>
        <v>0</v>
      </c>
      <c r="J56" s="22">
        <f>'[1]SUMATORIA HOMBRES'!D250+'[1]SUMATORIA MUJERES'!D251</f>
        <v>0</v>
      </c>
      <c r="K56" s="22">
        <f>'[1]SUMATORIA HOMBRES'!E250+'[1]SUMATORIA MUJERES'!E251</f>
        <v>0</v>
      </c>
      <c r="L56" s="22">
        <f>'[1]SUMATORIA HOMBRES'!F250+'[1]SUMATORIA MUJERES'!F251</f>
        <v>0</v>
      </c>
      <c r="M56" s="1">
        <f>'[1]SUMATORIA HOMBRES'!G250+'[1]SUMATORIA MUJERES'!G251</f>
        <v>6</v>
      </c>
    </row>
    <row r="57" spans="1:13" ht="39.6" x14ac:dyDescent="0.25">
      <c r="A57" s="17" t="s">
        <v>25</v>
      </c>
      <c r="B57" s="17" t="s">
        <v>26</v>
      </c>
      <c r="C57" s="18">
        <v>45792</v>
      </c>
      <c r="D57" s="19" t="s">
        <v>72</v>
      </c>
      <c r="E57" s="20" t="s">
        <v>73</v>
      </c>
      <c r="F57" s="19" t="s">
        <v>78</v>
      </c>
      <c r="G57" s="1">
        <f>'[1]SUMATORIA HOMBRES'!C251+'[1]SUMATORIA HOMBRES'!D251+'[1]SUMATORIA HOMBRES'!E251+'[1]SUMATORIA HOMBRES'!F251+'[1]SUMATORIA HOMBRES'!G251</f>
        <v>11</v>
      </c>
      <c r="H57" s="1">
        <f>'[1]SUMATORIA MUJERES'!C252+'[1]SUMATORIA MUJERES'!D252+'[1]SUMATORIA MUJERES'!E252+'[1]SUMATORIA MUJERES'!F252+'[1]SUMATORIA MUJERES'!G252</f>
        <v>9</v>
      </c>
      <c r="I57" s="21">
        <f>'[1]SUMATORIA HOMBRES'!C251+'[1]SUMATORIA MUJERES'!C252</f>
        <v>0</v>
      </c>
      <c r="J57" s="22">
        <f>'[1]SUMATORIA HOMBRES'!D251+'[1]SUMATORIA MUJERES'!D252</f>
        <v>0</v>
      </c>
      <c r="K57" s="22">
        <f>'[1]SUMATORIA HOMBRES'!E251+'[1]SUMATORIA MUJERES'!E252</f>
        <v>0</v>
      </c>
      <c r="L57" s="22">
        <f>'[1]SUMATORIA HOMBRES'!F251+'[1]SUMATORIA MUJERES'!F252</f>
        <v>0</v>
      </c>
      <c r="M57" s="1">
        <f>'[1]SUMATORIA HOMBRES'!G251+'[1]SUMATORIA MUJERES'!G252</f>
        <v>20</v>
      </c>
    </row>
    <row r="58" spans="1:13" ht="39.6" x14ac:dyDescent="0.25">
      <c r="A58" s="17" t="s">
        <v>25</v>
      </c>
      <c r="B58" s="17" t="s">
        <v>26</v>
      </c>
      <c r="C58" s="19" t="s">
        <v>53</v>
      </c>
      <c r="D58" s="19" t="s">
        <v>72</v>
      </c>
      <c r="E58" s="20" t="s">
        <v>73</v>
      </c>
      <c r="F58" s="19" t="s">
        <v>79</v>
      </c>
      <c r="G58" s="1">
        <f>'[1]SUMATORIA HOMBRES'!C252+'[1]SUMATORIA HOMBRES'!D252+'[1]SUMATORIA HOMBRES'!E252+'[1]SUMATORIA HOMBRES'!F252+'[1]SUMATORIA HOMBRES'!G252</f>
        <v>6</v>
      </c>
      <c r="H58" s="1">
        <f>'[1]SUMATORIA MUJERES'!C253+'[1]SUMATORIA MUJERES'!D253+'[1]SUMATORIA MUJERES'!E253+'[1]SUMATORIA MUJERES'!F253+'[1]SUMATORIA MUJERES'!G253</f>
        <v>7</v>
      </c>
      <c r="I58" s="21">
        <f>'[1]SUMATORIA HOMBRES'!C252+'[1]SUMATORIA MUJERES'!C253</f>
        <v>0</v>
      </c>
      <c r="J58" s="22">
        <f>'[1]SUMATORIA HOMBRES'!D252+'[1]SUMATORIA MUJERES'!D253</f>
        <v>0</v>
      </c>
      <c r="K58" s="22">
        <f>'[1]SUMATORIA HOMBRES'!E252+'[1]SUMATORIA MUJERES'!E253</f>
        <v>0</v>
      </c>
      <c r="L58" s="22">
        <f>'[1]SUMATORIA HOMBRES'!F252+'[1]SUMATORIA MUJERES'!F253</f>
        <v>0</v>
      </c>
      <c r="M58" s="1">
        <f>'[1]SUMATORIA HOMBRES'!G252+'[1]SUMATORIA MUJERES'!G253</f>
        <v>13</v>
      </c>
    </row>
    <row r="59" spans="1:13" s="2" customFormat="1" ht="39.6" x14ac:dyDescent="0.25">
      <c r="A59" s="17" t="s">
        <v>25</v>
      </c>
      <c r="B59" s="17" t="s">
        <v>26</v>
      </c>
      <c r="C59" s="19" t="s">
        <v>53</v>
      </c>
      <c r="D59" s="19" t="s">
        <v>72</v>
      </c>
      <c r="E59" s="20" t="s">
        <v>73</v>
      </c>
      <c r="F59" s="19" t="s">
        <v>79</v>
      </c>
      <c r="G59" s="1">
        <f>'[1]SUMATORIA HOMBRES'!C253+'[1]SUMATORIA HOMBRES'!D253+'[1]SUMATORIA HOMBRES'!E253+'[1]SUMATORIA HOMBRES'!F253+'[1]SUMATORIA HOMBRES'!G253</f>
        <v>2</v>
      </c>
      <c r="H59" s="1">
        <f>'[1]SUMATORIA MUJERES'!C254+'[1]SUMATORIA MUJERES'!D254+'[1]SUMATORIA MUJERES'!E254+'[1]SUMATORIA MUJERES'!F254+'[1]SUMATORIA MUJERES'!G254</f>
        <v>2</v>
      </c>
      <c r="I59" s="21">
        <f>'[1]SUMATORIA HOMBRES'!C253+'[1]SUMATORIA MUJERES'!C254</f>
        <v>0</v>
      </c>
      <c r="J59" s="22">
        <f>'[1]SUMATORIA HOMBRES'!D253+'[1]SUMATORIA MUJERES'!D254</f>
        <v>0</v>
      </c>
      <c r="K59" s="22">
        <f>'[1]SUMATORIA HOMBRES'!E253+'[1]SUMATORIA MUJERES'!E254</f>
        <v>0</v>
      </c>
      <c r="L59" s="22">
        <f>'[1]SUMATORIA HOMBRES'!F253+'[1]SUMATORIA MUJERES'!F254</f>
        <v>0</v>
      </c>
      <c r="M59" s="1">
        <f>'[1]SUMATORIA HOMBRES'!G253+'[1]SUMATORIA MUJERES'!G254</f>
        <v>4</v>
      </c>
    </row>
    <row r="60" spans="1:13" ht="39.6" x14ac:dyDescent="0.25">
      <c r="A60" s="17" t="s">
        <v>25</v>
      </c>
      <c r="B60" s="17" t="s">
        <v>26</v>
      </c>
      <c r="C60" s="19" t="s">
        <v>53</v>
      </c>
      <c r="D60" s="19" t="s">
        <v>72</v>
      </c>
      <c r="E60" s="20" t="s">
        <v>73</v>
      </c>
      <c r="F60" s="19" t="s">
        <v>79</v>
      </c>
      <c r="G60" s="1">
        <f>'[1]SUMATORIA HOMBRES'!C254+'[1]SUMATORIA HOMBRES'!D254+'[1]SUMATORIA HOMBRES'!E254+'[1]SUMATORIA HOMBRES'!F254+'[1]SUMATORIA HOMBRES'!G254</f>
        <v>5</v>
      </c>
      <c r="H60" s="1">
        <f>'[1]SUMATORIA MUJERES'!C255+'[1]SUMATORIA MUJERES'!D255+'[1]SUMATORIA MUJERES'!E255+'[1]SUMATORIA MUJERES'!F255+'[1]SUMATORIA MUJERES'!G255</f>
        <v>6</v>
      </c>
      <c r="I60" s="21">
        <f>'[1]SUMATORIA HOMBRES'!C254+'[1]SUMATORIA MUJERES'!C255</f>
        <v>0</v>
      </c>
      <c r="J60" s="22">
        <f>'[1]SUMATORIA HOMBRES'!D254+'[1]SUMATORIA MUJERES'!D255</f>
        <v>0</v>
      </c>
      <c r="K60" s="22">
        <f>'[1]SUMATORIA HOMBRES'!E254+'[1]SUMATORIA MUJERES'!E255</f>
        <v>0</v>
      </c>
      <c r="L60" s="22">
        <f>'[1]SUMATORIA HOMBRES'!F254+'[1]SUMATORIA MUJERES'!F255</f>
        <v>0</v>
      </c>
      <c r="M60" s="1">
        <f>'[1]SUMATORIA HOMBRES'!G254+'[1]SUMATORIA MUJERES'!G255</f>
        <v>11</v>
      </c>
    </row>
    <row r="61" spans="1:13" ht="39.6" x14ac:dyDescent="0.25">
      <c r="A61" s="17" t="s">
        <v>25</v>
      </c>
      <c r="B61" s="17" t="s">
        <v>26</v>
      </c>
      <c r="C61" s="19" t="s">
        <v>53</v>
      </c>
      <c r="D61" s="19" t="s">
        <v>72</v>
      </c>
      <c r="E61" s="20" t="s">
        <v>73</v>
      </c>
      <c r="F61" s="19" t="s">
        <v>79</v>
      </c>
      <c r="G61" s="1">
        <f>'[1]SUMATORIA HOMBRES'!C255+'[1]SUMATORIA HOMBRES'!D255+'[1]SUMATORIA HOMBRES'!E255+'[1]SUMATORIA HOMBRES'!F255+'[1]SUMATORIA HOMBRES'!G255</f>
        <v>3</v>
      </c>
      <c r="H61" s="1">
        <f>'[1]SUMATORIA MUJERES'!C256+'[1]SUMATORIA MUJERES'!D256+'[1]SUMATORIA MUJERES'!E256+'[1]SUMATORIA MUJERES'!F256+'[1]SUMATORIA MUJERES'!G256</f>
        <v>3</v>
      </c>
      <c r="I61" s="21">
        <f>'[1]SUMATORIA HOMBRES'!C255+'[1]SUMATORIA MUJERES'!C256</f>
        <v>0</v>
      </c>
      <c r="J61" s="22">
        <f>'[1]SUMATORIA HOMBRES'!D255+'[1]SUMATORIA MUJERES'!D256</f>
        <v>0</v>
      </c>
      <c r="K61" s="22">
        <f>'[1]SUMATORIA HOMBRES'!E255+'[1]SUMATORIA MUJERES'!E256</f>
        <v>0</v>
      </c>
      <c r="L61" s="22">
        <f>'[1]SUMATORIA HOMBRES'!F255+'[1]SUMATORIA MUJERES'!F256</f>
        <v>0</v>
      </c>
      <c r="M61" s="1">
        <f>'[1]SUMATORIA HOMBRES'!G255+'[1]SUMATORIA MUJERES'!G256</f>
        <v>6</v>
      </c>
    </row>
    <row r="62" spans="1:13" ht="39.6" x14ac:dyDescent="0.25">
      <c r="A62" s="17" t="s">
        <v>25</v>
      </c>
      <c r="B62" s="17" t="s">
        <v>26</v>
      </c>
      <c r="C62" s="19" t="s">
        <v>53</v>
      </c>
      <c r="D62" s="19" t="s">
        <v>72</v>
      </c>
      <c r="E62" s="20" t="s">
        <v>73</v>
      </c>
      <c r="F62" s="19" t="s">
        <v>79</v>
      </c>
      <c r="G62" s="1">
        <f>'[1]SUMATORIA HOMBRES'!C256+'[1]SUMATORIA HOMBRES'!D256+'[1]SUMATORIA HOMBRES'!E256+'[1]SUMATORIA HOMBRES'!F256+'[1]SUMATORIA HOMBRES'!G256</f>
        <v>2</v>
      </c>
      <c r="H62" s="1">
        <f>'[1]SUMATORIA MUJERES'!C257+'[1]SUMATORIA MUJERES'!D257+'[1]SUMATORIA MUJERES'!E257+'[1]SUMATORIA MUJERES'!F257+'[1]SUMATORIA MUJERES'!G257</f>
        <v>3</v>
      </c>
      <c r="I62" s="21">
        <f>'[1]SUMATORIA HOMBRES'!C256+'[1]SUMATORIA MUJERES'!C257</f>
        <v>0</v>
      </c>
      <c r="J62" s="22">
        <f>'[1]SUMATORIA HOMBRES'!D256+'[1]SUMATORIA MUJERES'!D257</f>
        <v>0</v>
      </c>
      <c r="K62" s="22">
        <f>'[1]SUMATORIA HOMBRES'!E256+'[1]SUMATORIA MUJERES'!E257</f>
        <v>0</v>
      </c>
      <c r="L62" s="22">
        <f>'[1]SUMATORIA HOMBRES'!F256+'[1]SUMATORIA MUJERES'!F257</f>
        <v>0</v>
      </c>
      <c r="M62" s="1">
        <f>'[1]SUMATORIA HOMBRES'!G256+'[1]SUMATORIA MUJERES'!G257</f>
        <v>5</v>
      </c>
    </row>
    <row r="63" spans="1:13" s="2" customFormat="1" ht="39.6" x14ac:dyDescent="0.25">
      <c r="A63" s="17" t="s">
        <v>25</v>
      </c>
      <c r="B63" s="17" t="s">
        <v>26</v>
      </c>
      <c r="C63" s="18">
        <v>45803</v>
      </c>
      <c r="D63" s="19" t="s">
        <v>80</v>
      </c>
      <c r="E63" s="20" t="s">
        <v>73</v>
      </c>
      <c r="F63" s="20" t="s">
        <v>81</v>
      </c>
      <c r="G63" s="1">
        <f>'[1]SUMATORIA HOMBRES'!C257+'[1]SUMATORIA HOMBRES'!D257+'[1]SUMATORIA HOMBRES'!E257+'[1]SUMATORIA HOMBRES'!F257+'[1]SUMATORIA HOMBRES'!G257</f>
        <v>2</v>
      </c>
      <c r="H63" s="1">
        <f>'[1]SUMATORIA MUJERES'!C258+'[1]SUMATORIA MUJERES'!D258+'[1]SUMATORIA MUJERES'!E258+'[1]SUMATORIA MUJERES'!F258+'[1]SUMATORIA MUJERES'!G258</f>
        <v>2</v>
      </c>
      <c r="I63" s="21">
        <f>'[1]SUMATORIA HOMBRES'!C257+'[1]SUMATORIA MUJERES'!C258</f>
        <v>0</v>
      </c>
      <c r="J63" s="22">
        <f>'[1]SUMATORIA HOMBRES'!D257+'[1]SUMATORIA MUJERES'!D258</f>
        <v>0</v>
      </c>
      <c r="K63" s="22">
        <f>'[1]SUMATORIA HOMBRES'!E257+'[1]SUMATORIA MUJERES'!E258</f>
        <v>0</v>
      </c>
      <c r="L63" s="22">
        <f>'[1]SUMATORIA HOMBRES'!F257+'[1]SUMATORIA MUJERES'!F258</f>
        <v>0</v>
      </c>
      <c r="M63" s="1">
        <f>'[1]SUMATORIA HOMBRES'!G257+'[1]SUMATORIA MUJERES'!G258</f>
        <v>4</v>
      </c>
    </row>
    <row r="64" spans="1:13" ht="39.6" x14ac:dyDescent="0.25">
      <c r="A64" s="17" t="s">
        <v>25</v>
      </c>
      <c r="B64" s="17" t="s">
        <v>26</v>
      </c>
      <c r="C64" s="18">
        <v>45803</v>
      </c>
      <c r="D64" s="19" t="s">
        <v>80</v>
      </c>
      <c r="E64" s="20" t="s">
        <v>73</v>
      </c>
      <c r="F64" s="20" t="s">
        <v>81</v>
      </c>
      <c r="G64" s="1">
        <f>'[1]SUMATORIA HOMBRES'!C258+'[1]SUMATORIA HOMBRES'!D258+'[1]SUMATORIA HOMBRES'!E258+'[1]SUMATORIA HOMBRES'!F258+'[1]SUMATORIA HOMBRES'!G258</f>
        <v>2</v>
      </c>
      <c r="H64" s="1">
        <f>'[1]SUMATORIA MUJERES'!C259+'[1]SUMATORIA MUJERES'!D259+'[1]SUMATORIA MUJERES'!E259+'[1]SUMATORIA MUJERES'!F259+'[1]SUMATORIA MUJERES'!G259</f>
        <v>2</v>
      </c>
      <c r="I64" s="21">
        <f>'[1]SUMATORIA HOMBRES'!C258+'[1]SUMATORIA MUJERES'!C259</f>
        <v>0</v>
      </c>
      <c r="J64" s="22">
        <f>'[1]SUMATORIA HOMBRES'!D258+'[1]SUMATORIA MUJERES'!D259</f>
        <v>0</v>
      </c>
      <c r="K64" s="22">
        <f>'[1]SUMATORIA HOMBRES'!E258+'[1]SUMATORIA MUJERES'!E259</f>
        <v>0</v>
      </c>
      <c r="L64" s="22">
        <f>'[1]SUMATORIA HOMBRES'!F258+'[1]SUMATORIA MUJERES'!F259</f>
        <v>0</v>
      </c>
      <c r="M64" s="1">
        <f>'[1]SUMATORIA HOMBRES'!G258+'[1]SUMATORIA MUJERES'!G259</f>
        <v>4</v>
      </c>
    </row>
    <row r="65" spans="1:13" ht="39.6" x14ac:dyDescent="0.25">
      <c r="A65" s="17" t="s">
        <v>25</v>
      </c>
      <c r="B65" s="17" t="s">
        <v>26</v>
      </c>
      <c r="C65" s="18">
        <v>45804</v>
      </c>
      <c r="D65" s="19" t="s">
        <v>80</v>
      </c>
      <c r="E65" s="20" t="s">
        <v>73</v>
      </c>
      <c r="F65" s="20" t="s">
        <v>81</v>
      </c>
      <c r="G65" s="1">
        <f>'[1]SUMATORIA HOMBRES'!C259+'[1]SUMATORIA HOMBRES'!D259+'[1]SUMATORIA HOMBRES'!E259+'[1]SUMATORIA HOMBRES'!F259+'[1]SUMATORIA HOMBRES'!G259</f>
        <v>4</v>
      </c>
      <c r="H65" s="1">
        <f>'[1]SUMATORIA MUJERES'!C260+'[1]SUMATORIA MUJERES'!D260+'[1]SUMATORIA MUJERES'!E260+'[1]SUMATORIA MUJERES'!F260+'[1]SUMATORIA MUJERES'!G260</f>
        <v>7</v>
      </c>
      <c r="I65" s="21">
        <f>'[1]SUMATORIA HOMBRES'!C259+'[1]SUMATORIA MUJERES'!C260</f>
        <v>0</v>
      </c>
      <c r="J65" s="22">
        <f>'[1]SUMATORIA HOMBRES'!D259+'[1]SUMATORIA MUJERES'!D260</f>
        <v>0</v>
      </c>
      <c r="K65" s="22">
        <f>'[1]SUMATORIA HOMBRES'!E259+'[1]SUMATORIA MUJERES'!E260</f>
        <v>0</v>
      </c>
      <c r="L65" s="22">
        <f>'[1]SUMATORIA HOMBRES'!F259+'[1]SUMATORIA MUJERES'!F260</f>
        <v>0</v>
      </c>
      <c r="M65" s="1">
        <f>'[1]SUMATORIA HOMBRES'!G259+'[1]SUMATORIA MUJERES'!G260</f>
        <v>11</v>
      </c>
    </row>
    <row r="66" spans="1:13" ht="39.6" x14ac:dyDescent="0.25">
      <c r="A66" s="17" t="s">
        <v>25</v>
      </c>
      <c r="B66" s="17" t="s">
        <v>26</v>
      </c>
      <c r="C66" s="18">
        <v>45804</v>
      </c>
      <c r="D66" s="19" t="s">
        <v>80</v>
      </c>
      <c r="E66" s="20" t="s">
        <v>73</v>
      </c>
      <c r="F66" s="20" t="s">
        <v>81</v>
      </c>
      <c r="G66" s="1">
        <f>'[1]SUMATORIA HOMBRES'!C260+'[1]SUMATORIA HOMBRES'!D260+'[1]SUMATORIA HOMBRES'!E260+'[1]SUMATORIA HOMBRES'!F260+'[1]SUMATORIA HOMBRES'!G260</f>
        <v>4</v>
      </c>
      <c r="H66" s="1">
        <f>'[1]SUMATORIA MUJERES'!C261+'[1]SUMATORIA MUJERES'!D261+'[1]SUMATORIA MUJERES'!E261+'[1]SUMATORIA MUJERES'!F261+'[1]SUMATORIA MUJERES'!G261</f>
        <v>3</v>
      </c>
      <c r="I66" s="21">
        <f>'[1]SUMATORIA HOMBRES'!C260+'[1]SUMATORIA MUJERES'!C261</f>
        <v>0</v>
      </c>
      <c r="J66" s="22">
        <f>'[1]SUMATORIA HOMBRES'!D260+'[1]SUMATORIA MUJERES'!D261</f>
        <v>0</v>
      </c>
      <c r="K66" s="22">
        <f>'[1]SUMATORIA HOMBRES'!E260+'[1]SUMATORIA MUJERES'!E261</f>
        <v>0</v>
      </c>
      <c r="L66" s="22">
        <f>'[1]SUMATORIA HOMBRES'!F260+'[1]SUMATORIA MUJERES'!F261</f>
        <v>0</v>
      </c>
      <c r="M66" s="1">
        <f>'[1]SUMATORIA HOMBRES'!G260+'[1]SUMATORIA MUJERES'!G261</f>
        <v>7</v>
      </c>
    </row>
    <row r="67" spans="1:13" ht="39.6" x14ac:dyDescent="0.25">
      <c r="A67" s="17" t="s">
        <v>25</v>
      </c>
      <c r="B67" s="17" t="s">
        <v>26</v>
      </c>
      <c r="C67" s="18">
        <v>45805</v>
      </c>
      <c r="D67" s="19" t="s">
        <v>80</v>
      </c>
      <c r="E67" s="20" t="s">
        <v>73</v>
      </c>
      <c r="F67" s="20" t="s">
        <v>81</v>
      </c>
      <c r="G67" s="1">
        <f>'[1]SUMATORIA HOMBRES'!C261+'[1]SUMATORIA HOMBRES'!D261+'[1]SUMATORIA HOMBRES'!E261+'[1]SUMATORIA HOMBRES'!F261+'[1]SUMATORIA HOMBRES'!G261</f>
        <v>6</v>
      </c>
      <c r="H67" s="1">
        <f>'[1]SUMATORIA MUJERES'!C262+'[1]SUMATORIA MUJERES'!D262+'[1]SUMATORIA MUJERES'!E262+'[1]SUMATORIA MUJERES'!F262+'[1]SUMATORIA MUJERES'!G262</f>
        <v>7</v>
      </c>
      <c r="I67" s="21">
        <f>'[1]SUMATORIA HOMBRES'!C261+'[1]SUMATORIA MUJERES'!C262</f>
        <v>0</v>
      </c>
      <c r="J67" s="22">
        <f>'[1]SUMATORIA HOMBRES'!D261+'[1]SUMATORIA MUJERES'!D262</f>
        <v>0</v>
      </c>
      <c r="K67" s="22">
        <f>'[1]SUMATORIA HOMBRES'!E261+'[1]SUMATORIA MUJERES'!E262</f>
        <v>0</v>
      </c>
      <c r="L67" s="22">
        <f>'[1]SUMATORIA HOMBRES'!F261+'[1]SUMATORIA MUJERES'!F262</f>
        <v>0</v>
      </c>
      <c r="M67" s="1">
        <f>'[1]SUMATORIA HOMBRES'!G261+'[1]SUMATORIA MUJERES'!G262</f>
        <v>13</v>
      </c>
    </row>
    <row r="68" spans="1:13" ht="39.6" x14ac:dyDescent="0.25">
      <c r="A68" s="17" t="s">
        <v>25</v>
      </c>
      <c r="B68" s="17" t="s">
        <v>26</v>
      </c>
      <c r="C68" s="18">
        <v>45805</v>
      </c>
      <c r="D68" s="19" t="s">
        <v>80</v>
      </c>
      <c r="E68" s="20" t="s">
        <v>73</v>
      </c>
      <c r="F68" s="20" t="s">
        <v>81</v>
      </c>
      <c r="G68" s="1">
        <f>'[1]SUMATORIA HOMBRES'!C262+'[1]SUMATORIA HOMBRES'!D262+'[1]SUMATORIA HOMBRES'!E262+'[1]SUMATORIA HOMBRES'!F262+'[1]SUMATORIA HOMBRES'!G262</f>
        <v>9</v>
      </c>
      <c r="H68" s="1">
        <f>'[1]SUMATORIA MUJERES'!C263+'[1]SUMATORIA MUJERES'!D263+'[1]SUMATORIA MUJERES'!E263+'[1]SUMATORIA MUJERES'!F263+'[1]SUMATORIA MUJERES'!G263</f>
        <v>6</v>
      </c>
      <c r="I68" s="21">
        <f>'[1]SUMATORIA HOMBRES'!C262+'[1]SUMATORIA MUJERES'!C263</f>
        <v>0</v>
      </c>
      <c r="J68" s="22">
        <f>'[1]SUMATORIA HOMBRES'!D262+'[1]SUMATORIA MUJERES'!D263</f>
        <v>0</v>
      </c>
      <c r="K68" s="22">
        <f>'[1]SUMATORIA HOMBRES'!E262+'[1]SUMATORIA MUJERES'!E263</f>
        <v>0</v>
      </c>
      <c r="L68" s="22">
        <f>'[1]SUMATORIA HOMBRES'!F262+'[1]SUMATORIA MUJERES'!F263</f>
        <v>0</v>
      </c>
      <c r="M68" s="1">
        <f>'[1]SUMATORIA HOMBRES'!G262+'[1]SUMATORIA MUJERES'!G263</f>
        <v>15</v>
      </c>
    </row>
    <row r="69" spans="1:13" ht="39.6" x14ac:dyDescent="0.25">
      <c r="A69" s="17" t="s">
        <v>25</v>
      </c>
      <c r="B69" s="17" t="s">
        <v>26</v>
      </c>
      <c r="C69" s="18">
        <v>45807</v>
      </c>
      <c r="D69" s="19" t="s">
        <v>80</v>
      </c>
      <c r="E69" s="20" t="s">
        <v>73</v>
      </c>
      <c r="F69" s="20" t="s">
        <v>82</v>
      </c>
      <c r="G69" s="1">
        <f>'[1]SUMATORIA HOMBRES'!C263+'[1]SUMATORIA HOMBRES'!D263+'[1]SUMATORIA HOMBRES'!E263+'[1]SUMATORIA HOMBRES'!F263+'[1]SUMATORIA HOMBRES'!G263</f>
        <v>20</v>
      </c>
      <c r="H69" s="1">
        <f>'[1]SUMATORIA MUJERES'!C264+'[1]SUMATORIA MUJERES'!D264+'[1]SUMATORIA MUJERES'!E264+'[1]SUMATORIA MUJERES'!F264+'[1]SUMATORIA MUJERES'!G264</f>
        <v>20</v>
      </c>
      <c r="I69" s="21">
        <f>'[1]SUMATORIA HOMBRES'!C263+'[1]SUMATORIA MUJERES'!C264</f>
        <v>0</v>
      </c>
      <c r="J69" s="22">
        <f>'[1]SUMATORIA HOMBRES'!D263+'[1]SUMATORIA MUJERES'!D264</f>
        <v>0</v>
      </c>
      <c r="K69" s="22">
        <f>'[1]SUMATORIA HOMBRES'!E263+'[1]SUMATORIA MUJERES'!E264</f>
        <v>0</v>
      </c>
      <c r="L69" s="22">
        <f>'[1]SUMATORIA HOMBRES'!F263+'[1]SUMATORIA MUJERES'!F264</f>
        <v>0</v>
      </c>
      <c r="M69" s="1">
        <f>'[1]SUMATORIA HOMBRES'!G263+'[1]SUMATORIA MUJERES'!G264</f>
        <v>40</v>
      </c>
    </row>
    <row r="70" spans="1:13" ht="39.6" x14ac:dyDescent="0.25">
      <c r="A70" s="17" t="s">
        <v>25</v>
      </c>
      <c r="B70" s="17" t="s">
        <v>26</v>
      </c>
      <c r="C70" s="18">
        <v>45806</v>
      </c>
      <c r="D70" s="19" t="s">
        <v>83</v>
      </c>
      <c r="E70" s="20" t="s">
        <v>73</v>
      </c>
      <c r="F70" s="20" t="s">
        <v>81</v>
      </c>
      <c r="G70" s="1">
        <f>'[1]SUMATORIA HOMBRES'!C264+'[1]SUMATORIA HOMBRES'!D264+'[1]SUMATORIA HOMBRES'!E264+'[1]SUMATORIA HOMBRES'!F264+'[1]SUMATORIA HOMBRES'!G264</f>
        <v>9</v>
      </c>
      <c r="H70" s="1">
        <f>'[1]SUMATORIA MUJERES'!C265+'[1]SUMATORIA MUJERES'!D265+'[1]SUMATORIA MUJERES'!E265+'[1]SUMATORIA MUJERES'!F265+'[1]SUMATORIA MUJERES'!G265</f>
        <v>2</v>
      </c>
      <c r="I70" s="21">
        <f>'[1]SUMATORIA HOMBRES'!C264+'[1]SUMATORIA MUJERES'!C265</f>
        <v>0</v>
      </c>
      <c r="J70" s="22">
        <f>'[1]SUMATORIA HOMBRES'!D264+'[1]SUMATORIA MUJERES'!D265</f>
        <v>0</v>
      </c>
      <c r="K70" s="22">
        <f>'[1]SUMATORIA HOMBRES'!E264+'[1]SUMATORIA MUJERES'!E265</f>
        <v>0</v>
      </c>
      <c r="L70" s="22">
        <f>'[1]SUMATORIA HOMBRES'!F264+'[1]SUMATORIA MUJERES'!F265</f>
        <v>0</v>
      </c>
      <c r="M70" s="1">
        <f>'[1]SUMATORIA HOMBRES'!G264+'[1]SUMATORIA MUJERES'!G265</f>
        <v>11</v>
      </c>
    </row>
    <row r="71" spans="1:13" ht="39.6" x14ac:dyDescent="0.25">
      <c r="A71" s="17" t="s">
        <v>25</v>
      </c>
      <c r="B71" s="17" t="s">
        <v>26</v>
      </c>
      <c r="C71" s="18">
        <v>45806</v>
      </c>
      <c r="D71" s="19" t="s">
        <v>83</v>
      </c>
      <c r="E71" s="20" t="s">
        <v>73</v>
      </c>
      <c r="F71" s="20" t="s">
        <v>81</v>
      </c>
      <c r="G71" s="1">
        <f>'[1]SUMATORIA HOMBRES'!C265+'[1]SUMATORIA HOMBRES'!D265+'[1]SUMATORIA HOMBRES'!E265+'[1]SUMATORIA HOMBRES'!F265+'[1]SUMATORIA HOMBRES'!G265</f>
        <v>9</v>
      </c>
      <c r="H71" s="1">
        <f>'[1]SUMATORIA MUJERES'!C266+'[1]SUMATORIA MUJERES'!D266+'[1]SUMATORIA MUJERES'!E266+'[1]SUMATORIA MUJERES'!F266+'[1]SUMATORIA MUJERES'!G266</f>
        <v>2</v>
      </c>
      <c r="I71" s="21">
        <f>'[1]SUMATORIA HOMBRES'!C265+'[1]SUMATORIA MUJERES'!C266</f>
        <v>0</v>
      </c>
      <c r="J71" s="22">
        <f>'[1]SUMATORIA HOMBRES'!D265+'[1]SUMATORIA MUJERES'!D266</f>
        <v>0</v>
      </c>
      <c r="K71" s="22">
        <f>'[1]SUMATORIA HOMBRES'!E265+'[1]SUMATORIA MUJERES'!E266</f>
        <v>0</v>
      </c>
      <c r="L71" s="22">
        <f>'[1]SUMATORIA HOMBRES'!F265+'[1]SUMATORIA MUJERES'!F266</f>
        <v>0</v>
      </c>
      <c r="M71" s="1">
        <f>'[1]SUMATORIA HOMBRES'!G265+'[1]SUMATORIA MUJERES'!G266</f>
        <v>11</v>
      </c>
    </row>
    <row r="72" spans="1:13" ht="39.6" x14ac:dyDescent="0.25">
      <c r="A72" s="17" t="s">
        <v>25</v>
      </c>
      <c r="B72" s="17" t="s">
        <v>26</v>
      </c>
      <c r="C72" s="18">
        <v>45784</v>
      </c>
      <c r="D72" s="19" t="s">
        <v>72</v>
      </c>
      <c r="E72" s="20" t="s">
        <v>73</v>
      </c>
      <c r="F72" s="20" t="s">
        <v>84</v>
      </c>
      <c r="G72" s="1">
        <f>'[1]SUMATORIA HOMBRES'!C266+'[1]SUMATORIA HOMBRES'!D266+'[1]SUMATORIA HOMBRES'!E266+'[1]SUMATORIA HOMBRES'!F266+'[1]SUMATORIA HOMBRES'!G266</f>
        <v>0</v>
      </c>
      <c r="H72" s="1">
        <f>'[1]SUMATORIA MUJERES'!C267+'[1]SUMATORIA MUJERES'!D267+'[1]SUMATORIA MUJERES'!E267+'[1]SUMATORIA MUJERES'!F267+'[1]SUMATORIA MUJERES'!G267</f>
        <v>0</v>
      </c>
      <c r="I72" s="21">
        <f>'[1]SUMATORIA HOMBRES'!C266+'[1]SUMATORIA MUJERES'!C267</f>
        <v>0</v>
      </c>
      <c r="J72" s="22">
        <f>'[1]SUMATORIA HOMBRES'!D266+'[1]SUMATORIA MUJERES'!D267</f>
        <v>0</v>
      </c>
      <c r="K72" s="22">
        <f>'[1]SUMATORIA HOMBRES'!E266+'[1]SUMATORIA MUJERES'!E267</f>
        <v>0</v>
      </c>
      <c r="L72" s="22">
        <f>'[1]SUMATORIA HOMBRES'!F266+'[1]SUMATORIA MUJERES'!F267</f>
        <v>0</v>
      </c>
      <c r="M72" s="1">
        <f>'[1]SUMATORIA HOMBRES'!G266+'[1]SUMATORIA MUJERES'!G267</f>
        <v>0</v>
      </c>
    </row>
    <row r="73" spans="1:13" ht="39.6" x14ac:dyDescent="0.25">
      <c r="A73" s="17" t="s">
        <v>25</v>
      </c>
      <c r="B73" s="17" t="s">
        <v>26</v>
      </c>
      <c r="C73" s="18">
        <v>45784</v>
      </c>
      <c r="D73" s="19" t="s">
        <v>72</v>
      </c>
      <c r="E73" s="20" t="s">
        <v>73</v>
      </c>
      <c r="F73" s="20" t="s">
        <v>85</v>
      </c>
      <c r="G73" s="1">
        <f>'[1]SUMATORIA HOMBRES'!C267+'[1]SUMATORIA HOMBRES'!D267+'[1]SUMATORIA HOMBRES'!E267+'[1]SUMATORIA HOMBRES'!F267+'[1]SUMATORIA HOMBRES'!G267</f>
        <v>0</v>
      </c>
      <c r="H73" s="1">
        <f>'[1]SUMATORIA MUJERES'!C268+'[1]SUMATORIA MUJERES'!D268+'[1]SUMATORIA MUJERES'!E268+'[1]SUMATORIA MUJERES'!F268+'[1]SUMATORIA MUJERES'!G268</f>
        <v>0</v>
      </c>
      <c r="I73" s="21">
        <f>'[1]SUMATORIA HOMBRES'!C267+'[1]SUMATORIA MUJERES'!C268</f>
        <v>0</v>
      </c>
      <c r="J73" s="22">
        <f>'[1]SUMATORIA HOMBRES'!D267+'[1]SUMATORIA MUJERES'!D268</f>
        <v>0</v>
      </c>
      <c r="K73" s="22">
        <f>'[1]SUMATORIA HOMBRES'!E267+'[1]SUMATORIA MUJERES'!E268</f>
        <v>0</v>
      </c>
      <c r="L73" s="22">
        <f>'[1]SUMATORIA HOMBRES'!F267+'[1]SUMATORIA MUJERES'!F268</f>
        <v>0</v>
      </c>
      <c r="M73" s="1">
        <f>'[1]SUMATORIA HOMBRES'!G267+'[1]SUMATORIA MUJERES'!G268</f>
        <v>0</v>
      </c>
    </row>
    <row r="74" spans="1:13" ht="39.6" x14ac:dyDescent="0.25">
      <c r="A74" s="17" t="s">
        <v>25</v>
      </c>
      <c r="B74" s="17" t="s">
        <v>26</v>
      </c>
      <c r="C74" s="18">
        <v>45791</v>
      </c>
      <c r="D74" s="19" t="s">
        <v>72</v>
      </c>
      <c r="E74" s="20" t="s">
        <v>73</v>
      </c>
      <c r="F74" s="20" t="s">
        <v>86</v>
      </c>
      <c r="G74" s="1">
        <f>'[1]SUMATORIA HOMBRES'!C268+'[1]SUMATORIA HOMBRES'!D268+'[1]SUMATORIA HOMBRES'!E268+'[1]SUMATORIA HOMBRES'!F268+'[1]SUMATORIA HOMBRES'!G268</f>
        <v>0</v>
      </c>
      <c r="H74" s="1">
        <f>'[1]SUMATORIA MUJERES'!C269+'[1]SUMATORIA MUJERES'!D269+'[1]SUMATORIA MUJERES'!E269+'[1]SUMATORIA MUJERES'!F269+'[1]SUMATORIA MUJERES'!G269</f>
        <v>0</v>
      </c>
      <c r="I74" s="21">
        <f>'[1]SUMATORIA HOMBRES'!C268+'[1]SUMATORIA MUJERES'!C269</f>
        <v>0</v>
      </c>
      <c r="J74" s="22">
        <f>'[1]SUMATORIA HOMBRES'!D268+'[1]SUMATORIA MUJERES'!D269</f>
        <v>0</v>
      </c>
      <c r="K74" s="22">
        <f>'[1]SUMATORIA HOMBRES'!E268+'[1]SUMATORIA MUJERES'!E269</f>
        <v>0</v>
      </c>
      <c r="L74" s="22">
        <f>'[1]SUMATORIA HOMBRES'!F268+'[1]SUMATORIA MUJERES'!F269</f>
        <v>0</v>
      </c>
      <c r="M74" s="1">
        <f>'[1]SUMATORIA HOMBRES'!G268+'[1]SUMATORIA MUJERES'!G269</f>
        <v>0</v>
      </c>
    </row>
    <row r="75" spans="1:13" ht="39.6" x14ac:dyDescent="0.25">
      <c r="A75" s="17" t="s">
        <v>25</v>
      </c>
      <c r="B75" s="17" t="s">
        <v>26</v>
      </c>
      <c r="C75" s="18">
        <v>45791</v>
      </c>
      <c r="D75" s="19" t="s">
        <v>72</v>
      </c>
      <c r="E75" s="20" t="s">
        <v>73</v>
      </c>
      <c r="F75" s="20" t="s">
        <v>87</v>
      </c>
      <c r="G75" s="1">
        <f>'[1]SUMATORIA HOMBRES'!C269+'[1]SUMATORIA HOMBRES'!D269+'[1]SUMATORIA HOMBRES'!E269+'[1]SUMATORIA HOMBRES'!F269+'[1]SUMATORIA HOMBRES'!G269</f>
        <v>0</v>
      </c>
      <c r="H75" s="1">
        <f>'[1]SUMATORIA MUJERES'!C270+'[1]SUMATORIA MUJERES'!D270+'[1]SUMATORIA MUJERES'!E270+'[1]SUMATORIA MUJERES'!F270+'[1]SUMATORIA MUJERES'!G270</f>
        <v>0</v>
      </c>
      <c r="I75" s="21">
        <f>'[1]SUMATORIA HOMBRES'!C269+'[1]SUMATORIA MUJERES'!C270</f>
        <v>0</v>
      </c>
      <c r="J75" s="22">
        <f>'[1]SUMATORIA HOMBRES'!D269+'[1]SUMATORIA MUJERES'!D270</f>
        <v>0</v>
      </c>
      <c r="K75" s="22">
        <f>'[1]SUMATORIA HOMBRES'!E269+'[1]SUMATORIA MUJERES'!E270</f>
        <v>0</v>
      </c>
      <c r="L75" s="22">
        <f>'[1]SUMATORIA HOMBRES'!F269+'[1]SUMATORIA MUJERES'!F270</f>
        <v>0</v>
      </c>
      <c r="M75" s="1">
        <f>'[1]SUMATORIA HOMBRES'!G269+'[1]SUMATORIA MUJERES'!G270</f>
        <v>0</v>
      </c>
    </row>
    <row r="76" spans="1:13" s="2" customFormat="1" ht="39.6" x14ac:dyDescent="0.25">
      <c r="A76" s="17" t="s">
        <v>25</v>
      </c>
      <c r="B76" s="17" t="s">
        <v>26</v>
      </c>
      <c r="C76" s="18">
        <v>45798</v>
      </c>
      <c r="D76" s="19" t="s">
        <v>72</v>
      </c>
      <c r="E76" s="20" t="s">
        <v>73</v>
      </c>
      <c r="F76" s="19" t="s">
        <v>88</v>
      </c>
      <c r="G76" s="1">
        <f>'[1]SUMATORIA HOMBRES'!C270+'[1]SUMATORIA HOMBRES'!D270+'[1]SUMATORIA HOMBRES'!E270+'[1]SUMATORIA HOMBRES'!F270+'[1]SUMATORIA HOMBRES'!G270</f>
        <v>0</v>
      </c>
      <c r="H76" s="1">
        <f>'[1]SUMATORIA MUJERES'!C271+'[1]SUMATORIA MUJERES'!D271+'[1]SUMATORIA MUJERES'!E271+'[1]SUMATORIA MUJERES'!F271+'[1]SUMATORIA MUJERES'!G271</f>
        <v>0</v>
      </c>
      <c r="I76" s="21">
        <f>'[1]SUMATORIA HOMBRES'!C270+'[1]SUMATORIA MUJERES'!C271</f>
        <v>0</v>
      </c>
      <c r="J76" s="22">
        <f>'[1]SUMATORIA HOMBRES'!D270+'[1]SUMATORIA MUJERES'!D271</f>
        <v>0</v>
      </c>
      <c r="K76" s="22">
        <f>'[1]SUMATORIA HOMBRES'!E270+'[1]SUMATORIA MUJERES'!E271</f>
        <v>0</v>
      </c>
      <c r="L76" s="22">
        <f>'[1]SUMATORIA HOMBRES'!F270+'[1]SUMATORIA MUJERES'!F271</f>
        <v>0</v>
      </c>
      <c r="M76" s="1">
        <f>'[1]SUMATORIA HOMBRES'!G270+'[1]SUMATORIA MUJERES'!G271</f>
        <v>0</v>
      </c>
    </row>
    <row r="77" spans="1:13" ht="39.6" x14ac:dyDescent="0.25">
      <c r="A77" s="17" t="s">
        <v>25</v>
      </c>
      <c r="B77" s="17" t="s">
        <v>26</v>
      </c>
      <c r="C77" s="18">
        <v>45798</v>
      </c>
      <c r="D77" s="19" t="s">
        <v>72</v>
      </c>
      <c r="E77" s="20" t="s">
        <v>73</v>
      </c>
      <c r="F77" s="20" t="s">
        <v>89</v>
      </c>
      <c r="G77" s="1">
        <f>'[1]SUMATORIA HOMBRES'!C271+'[1]SUMATORIA HOMBRES'!D271+'[1]SUMATORIA HOMBRES'!E271+'[1]SUMATORIA HOMBRES'!F271+'[1]SUMATORIA HOMBRES'!G271</f>
        <v>0</v>
      </c>
      <c r="H77" s="1">
        <f>'[1]SUMATORIA MUJERES'!C272+'[1]SUMATORIA MUJERES'!D272+'[1]SUMATORIA MUJERES'!E272+'[1]SUMATORIA MUJERES'!F272+'[1]SUMATORIA MUJERES'!G272</f>
        <v>0</v>
      </c>
      <c r="I77" s="21">
        <f>'[1]SUMATORIA HOMBRES'!C271+'[1]SUMATORIA MUJERES'!C272</f>
        <v>0</v>
      </c>
      <c r="J77" s="22">
        <f>'[1]SUMATORIA HOMBRES'!D271+'[1]SUMATORIA MUJERES'!D272</f>
        <v>0</v>
      </c>
      <c r="K77" s="22">
        <f>'[1]SUMATORIA HOMBRES'!E271+'[1]SUMATORIA MUJERES'!E272</f>
        <v>0</v>
      </c>
      <c r="L77" s="22">
        <f>'[1]SUMATORIA HOMBRES'!F271+'[1]SUMATORIA MUJERES'!F272</f>
        <v>0</v>
      </c>
      <c r="M77" s="1">
        <f>'[1]SUMATORIA HOMBRES'!G271+'[1]SUMATORIA MUJERES'!G272</f>
        <v>0</v>
      </c>
    </row>
    <row r="78" spans="1:13" ht="39.6" x14ac:dyDescent="0.25">
      <c r="A78" s="17" t="s">
        <v>25</v>
      </c>
      <c r="B78" s="17" t="s">
        <v>26</v>
      </c>
      <c r="C78" s="18">
        <v>45798</v>
      </c>
      <c r="D78" s="19" t="s">
        <v>72</v>
      </c>
      <c r="E78" s="20" t="s">
        <v>73</v>
      </c>
      <c r="F78" s="20" t="s">
        <v>90</v>
      </c>
      <c r="G78" s="1">
        <f>'[1]SUMATORIA HOMBRES'!C272+'[1]SUMATORIA HOMBRES'!D272+'[1]SUMATORIA HOMBRES'!E272+'[1]SUMATORIA HOMBRES'!F272+'[1]SUMATORIA HOMBRES'!G272</f>
        <v>0</v>
      </c>
      <c r="H78" s="1">
        <f>'[1]SUMATORIA MUJERES'!C273+'[1]SUMATORIA MUJERES'!D273+'[1]SUMATORIA MUJERES'!E273+'[1]SUMATORIA MUJERES'!F273+'[1]SUMATORIA MUJERES'!G273</f>
        <v>0</v>
      </c>
      <c r="I78" s="21">
        <f>'[1]SUMATORIA HOMBRES'!C272+'[1]SUMATORIA MUJERES'!C273</f>
        <v>0</v>
      </c>
      <c r="J78" s="22">
        <f>'[1]SUMATORIA HOMBRES'!D272+'[1]SUMATORIA MUJERES'!D273</f>
        <v>0</v>
      </c>
      <c r="K78" s="22">
        <f>'[1]SUMATORIA HOMBRES'!E272+'[1]SUMATORIA MUJERES'!E273</f>
        <v>0</v>
      </c>
      <c r="L78" s="22">
        <f>'[1]SUMATORIA HOMBRES'!F272+'[1]SUMATORIA MUJERES'!F273</f>
        <v>0</v>
      </c>
      <c r="M78" s="1">
        <f>'[1]SUMATORIA HOMBRES'!G272+'[1]SUMATORIA MUJERES'!G273</f>
        <v>0</v>
      </c>
    </row>
    <row r="79" spans="1:13" x14ac:dyDescent="0.25">
      <c r="A79" s="23"/>
      <c r="B79" s="23"/>
      <c r="C79" s="23"/>
      <c r="G79" s="15">
        <f t="shared" ref="G79:M79" si="0">SUM(G18:G78)</f>
        <v>484</v>
      </c>
      <c r="H79" s="15">
        <f t="shared" si="0"/>
        <v>452</v>
      </c>
      <c r="I79" s="15">
        <f t="shared" si="0"/>
        <v>80</v>
      </c>
      <c r="J79" s="15">
        <f t="shared" si="0"/>
        <v>1</v>
      </c>
      <c r="K79" s="15">
        <f t="shared" si="0"/>
        <v>2</v>
      </c>
      <c r="L79" s="15">
        <f t="shared" si="0"/>
        <v>0</v>
      </c>
      <c r="M79" s="15">
        <f t="shared" si="0"/>
        <v>853</v>
      </c>
    </row>
    <row r="80" spans="1:13" x14ac:dyDescent="0.25">
      <c r="A80" s="23"/>
      <c r="B80" s="23"/>
      <c r="C80" s="23"/>
      <c r="G80" s="21"/>
      <c r="H80" s="21"/>
      <c r="I80" s="21"/>
    </row>
    <row r="81" spans="1:9" x14ac:dyDescent="0.25">
      <c r="A81" s="23"/>
      <c r="B81" s="23"/>
      <c r="C81" s="23"/>
    </row>
    <row r="82" spans="1:9" x14ac:dyDescent="0.25">
      <c r="A82" s="23"/>
      <c r="B82" s="23"/>
      <c r="C82" s="23"/>
    </row>
    <row r="83" spans="1:9" x14ac:dyDescent="0.25">
      <c r="A83" s="23"/>
      <c r="B83" s="23"/>
      <c r="C83" s="23"/>
    </row>
    <row r="84" spans="1:9" x14ac:dyDescent="0.25">
      <c r="A84" s="23"/>
      <c r="B84" s="23"/>
      <c r="C84" s="23"/>
    </row>
    <row r="85" spans="1:9" x14ac:dyDescent="0.25">
      <c r="A85" s="23"/>
      <c r="B85" s="23"/>
      <c r="C85" s="23"/>
    </row>
    <row r="86" spans="1:9" x14ac:dyDescent="0.25">
      <c r="A86" s="23"/>
      <c r="B86" s="23"/>
      <c r="C86" s="23"/>
    </row>
    <row r="87" spans="1:9" x14ac:dyDescent="0.25">
      <c r="A87" s="23"/>
      <c r="B87" s="23"/>
      <c r="C87" s="23"/>
    </row>
    <row r="88" spans="1:9" x14ac:dyDescent="0.25">
      <c r="A88" s="23"/>
      <c r="B88" s="23"/>
      <c r="C88" s="23"/>
      <c r="D88" s="24"/>
      <c r="F88" s="25"/>
      <c r="I88" s="21"/>
    </row>
    <row r="89" spans="1:9" x14ac:dyDescent="0.25">
      <c r="A89" s="23"/>
      <c r="B89" s="23"/>
      <c r="C89" s="23"/>
      <c r="D89" s="24"/>
      <c r="F89" s="25"/>
      <c r="I89" s="21"/>
    </row>
    <row r="90" spans="1:9" x14ac:dyDescent="0.25">
      <c r="A90" s="23"/>
      <c r="B90" s="23"/>
      <c r="C90" s="23"/>
      <c r="D90" s="24"/>
      <c r="F90" s="25"/>
      <c r="I90" s="21"/>
    </row>
    <row r="91" spans="1:9" x14ac:dyDescent="0.25">
      <c r="A91" s="23"/>
      <c r="B91" s="23"/>
      <c r="C91" s="23"/>
      <c r="D91" s="24"/>
      <c r="F91" s="25"/>
      <c r="I91" s="21"/>
    </row>
    <row r="92" spans="1:9" x14ac:dyDescent="0.25">
      <c r="A92" s="23"/>
      <c r="B92" s="23"/>
      <c r="C92" s="23"/>
      <c r="D92" s="24"/>
      <c r="F92" s="25"/>
      <c r="I92" s="21"/>
    </row>
    <row r="93" spans="1:9" x14ac:dyDescent="0.25">
      <c r="A93" s="23"/>
      <c r="B93" s="23"/>
      <c r="C93" s="23"/>
      <c r="D93" s="24"/>
      <c r="F93" s="25"/>
      <c r="I93" s="21"/>
    </row>
    <row r="94" spans="1:9" x14ac:dyDescent="0.25">
      <c r="A94" s="23"/>
      <c r="B94" s="23"/>
      <c r="C94" s="23"/>
      <c r="D94" s="24"/>
      <c r="F94" s="25"/>
      <c r="I94" s="21"/>
    </row>
    <row r="95" spans="1:9" x14ac:dyDescent="0.25">
      <c r="A95" s="23"/>
      <c r="B95" s="23"/>
      <c r="C95" s="23"/>
      <c r="D95" s="24"/>
      <c r="F95" s="25"/>
      <c r="I95" s="21"/>
    </row>
    <row r="96" spans="1:9" x14ac:dyDescent="0.25">
      <c r="A96" s="23"/>
      <c r="B96" s="23"/>
      <c r="C96" s="23"/>
      <c r="D96" s="24"/>
      <c r="F96" s="25"/>
      <c r="I96" s="21"/>
    </row>
    <row r="97" spans="1:12" x14ac:dyDescent="0.25">
      <c r="A97" s="23"/>
      <c r="B97" s="23"/>
      <c r="C97" s="23"/>
      <c r="D97" s="24"/>
      <c r="F97" s="25"/>
      <c r="I97" s="21"/>
    </row>
    <row r="98" spans="1:12" x14ac:dyDescent="0.25">
      <c r="A98" s="23"/>
      <c r="B98" s="23"/>
      <c r="C98" s="23"/>
      <c r="D98" s="24"/>
      <c r="F98" s="25"/>
      <c r="I98" s="21"/>
    </row>
    <row r="99" spans="1:12" x14ac:dyDescent="0.25">
      <c r="A99" s="23"/>
      <c r="B99" s="23"/>
      <c r="C99" s="23"/>
      <c r="D99" s="24"/>
      <c r="F99" s="25"/>
      <c r="I99" s="21"/>
    </row>
    <row r="100" spans="1:12" x14ac:dyDescent="0.25">
      <c r="A100" s="23"/>
      <c r="B100" s="23"/>
      <c r="C100" s="23"/>
      <c r="D100" s="24"/>
      <c r="F100" s="25"/>
      <c r="I100" s="21"/>
    </row>
    <row r="101" spans="1:12" x14ac:dyDescent="0.25">
      <c r="A101" s="23"/>
      <c r="B101" s="23"/>
      <c r="C101" s="23"/>
      <c r="D101" s="24"/>
      <c r="F101" s="25"/>
      <c r="I101" s="21"/>
    </row>
    <row r="102" spans="1:12" x14ac:dyDescent="0.25">
      <c r="A102" s="23"/>
      <c r="B102" s="23"/>
      <c r="C102" s="23"/>
      <c r="D102" s="24"/>
      <c r="F102" s="25"/>
      <c r="I102" s="21"/>
    </row>
    <row r="103" spans="1:12" x14ac:dyDescent="0.25">
      <c r="A103" s="23"/>
      <c r="B103" s="23"/>
      <c r="C103" s="23"/>
      <c r="D103" s="24"/>
      <c r="F103" s="25"/>
      <c r="I103" s="21"/>
      <c r="J103" s="21"/>
      <c r="K103" s="21"/>
      <c r="L103" s="21"/>
    </row>
    <row r="104" spans="1:12" x14ac:dyDescent="0.25">
      <c r="A104" s="23"/>
      <c r="B104" s="23"/>
      <c r="C104" s="23"/>
      <c r="D104" s="24"/>
      <c r="F104" s="25"/>
      <c r="I104" s="21"/>
    </row>
    <row r="105" spans="1:12" x14ac:dyDescent="0.25">
      <c r="A105" s="23"/>
      <c r="B105" s="23"/>
      <c r="C105" s="23"/>
      <c r="D105" s="24"/>
      <c r="F105" s="25"/>
      <c r="I105" s="21"/>
    </row>
    <row r="106" spans="1:12" x14ac:dyDescent="0.25">
      <c r="A106" s="23"/>
      <c r="B106" s="23"/>
      <c r="C106" s="23"/>
      <c r="D106" s="24"/>
      <c r="F106" s="25"/>
      <c r="I106" s="21"/>
    </row>
    <row r="107" spans="1:12" x14ac:dyDescent="0.25">
      <c r="A107" s="23"/>
      <c r="B107" s="23"/>
      <c r="C107" s="23"/>
      <c r="D107" s="24"/>
      <c r="F107" s="25"/>
      <c r="I107" s="21"/>
    </row>
    <row r="108" spans="1:12" x14ac:dyDescent="0.25">
      <c r="A108" s="23"/>
      <c r="B108" s="23"/>
      <c r="C108" s="23"/>
      <c r="D108" s="24"/>
      <c r="F108" s="25"/>
      <c r="I108" s="21"/>
    </row>
    <row r="109" spans="1:12" x14ac:dyDescent="0.25">
      <c r="A109" s="23"/>
      <c r="B109" s="23"/>
      <c r="C109" s="23"/>
      <c r="D109" s="24"/>
      <c r="F109" s="25"/>
      <c r="I109" s="21"/>
    </row>
    <row r="110" spans="1:12" x14ac:dyDescent="0.25">
      <c r="A110" s="23"/>
      <c r="B110" s="23"/>
      <c r="C110" s="23"/>
      <c r="D110" s="24"/>
      <c r="F110" s="25"/>
      <c r="I110" s="21"/>
    </row>
    <row r="111" spans="1:12" x14ac:dyDescent="0.25">
      <c r="A111" s="23"/>
      <c r="B111" s="23"/>
      <c r="C111" s="23"/>
      <c r="D111" s="24"/>
      <c r="F111" s="25"/>
      <c r="I111" s="21"/>
    </row>
    <row r="112" spans="1:12" x14ac:dyDescent="0.25">
      <c r="A112" s="23"/>
      <c r="B112" s="23"/>
      <c r="C112" s="23"/>
      <c r="D112" s="24"/>
      <c r="F112" s="25"/>
      <c r="I112" s="21"/>
    </row>
    <row r="113" spans="1:9" x14ac:dyDescent="0.25">
      <c r="A113" s="23"/>
      <c r="B113" s="23"/>
      <c r="C113" s="23"/>
      <c r="D113" s="24"/>
      <c r="F113" s="25"/>
      <c r="I113" s="21"/>
    </row>
    <row r="114" spans="1:9" x14ac:dyDescent="0.25">
      <c r="A114" s="23"/>
      <c r="B114" s="23"/>
      <c r="C114" s="23"/>
    </row>
    <row r="115" spans="1:9" x14ac:dyDescent="0.25">
      <c r="A115" s="23"/>
      <c r="B115" s="23"/>
      <c r="C115" s="23"/>
    </row>
    <row r="116" spans="1:9" x14ac:dyDescent="0.25">
      <c r="A116" s="23"/>
      <c r="B116" s="23"/>
      <c r="C116" s="23"/>
    </row>
    <row r="117" spans="1:9" x14ac:dyDescent="0.25">
      <c r="A117" s="23"/>
      <c r="B117" s="23"/>
      <c r="C117" s="23"/>
    </row>
    <row r="118" spans="1:9" x14ac:dyDescent="0.25">
      <c r="A118" s="23"/>
      <c r="B118" s="23"/>
      <c r="C118" s="23"/>
    </row>
    <row r="119" spans="1:9" x14ac:dyDescent="0.25">
      <c r="A119" s="23"/>
      <c r="B119" s="23"/>
      <c r="C119" s="23"/>
    </row>
    <row r="120" spans="1:9" x14ac:dyDescent="0.25">
      <c r="A120" s="23"/>
      <c r="B120" s="23"/>
      <c r="C120" s="23"/>
    </row>
    <row r="121" spans="1:9" x14ac:dyDescent="0.25">
      <c r="A121" s="23"/>
      <c r="B121" s="23"/>
      <c r="C121" s="23"/>
    </row>
    <row r="122" spans="1:9" x14ac:dyDescent="0.25">
      <c r="A122" s="23"/>
      <c r="B122" s="23"/>
      <c r="C122" s="23"/>
    </row>
    <row r="123" spans="1:9" x14ac:dyDescent="0.25">
      <c r="A123" s="23"/>
      <c r="B123" s="23"/>
      <c r="C123" s="23"/>
    </row>
    <row r="124" spans="1:9" x14ac:dyDescent="0.25">
      <c r="A124" s="23"/>
      <c r="B124" s="23"/>
      <c r="C124" s="23"/>
    </row>
    <row r="125" spans="1:9" x14ac:dyDescent="0.25">
      <c r="A125" s="23"/>
      <c r="B125" s="23"/>
      <c r="C125" s="23"/>
    </row>
    <row r="126" spans="1:9" x14ac:dyDescent="0.25">
      <c r="A126" s="23"/>
      <c r="B126" s="23"/>
      <c r="C126" s="23"/>
    </row>
    <row r="127" spans="1:9" x14ac:dyDescent="0.25">
      <c r="A127" s="23"/>
      <c r="B127" s="23"/>
      <c r="C127" s="23"/>
    </row>
    <row r="128" spans="1:9" x14ac:dyDescent="0.25">
      <c r="A128" s="23"/>
      <c r="B128" s="23"/>
      <c r="C128" s="23"/>
    </row>
    <row r="129" spans="1:3" x14ac:dyDescent="0.25">
      <c r="A129" s="23"/>
      <c r="B129" s="23"/>
      <c r="C129" s="23"/>
    </row>
    <row r="130" spans="1:3" x14ac:dyDescent="0.25">
      <c r="A130" s="23"/>
      <c r="B130" s="23"/>
      <c r="C130" s="23"/>
    </row>
    <row r="131" spans="1:3" x14ac:dyDescent="0.25">
      <c r="A131" s="23"/>
      <c r="B131" s="23"/>
      <c r="C131" s="23"/>
    </row>
    <row r="132" spans="1:3" x14ac:dyDescent="0.25">
      <c r="A132" s="23"/>
      <c r="B132" s="23"/>
      <c r="C132" s="23"/>
    </row>
    <row r="133" spans="1:3" x14ac:dyDescent="0.25">
      <c r="A133" s="23"/>
      <c r="B133" s="23"/>
      <c r="C133" s="23"/>
    </row>
    <row r="134" spans="1:3" x14ac:dyDescent="0.25">
      <c r="A134" s="23"/>
      <c r="B134" s="23"/>
      <c r="C134" s="23"/>
    </row>
    <row r="135" spans="1:3" x14ac:dyDescent="0.25">
      <c r="A135" s="23"/>
      <c r="B135" s="23"/>
      <c r="C135" s="23"/>
    </row>
    <row r="136" spans="1:3" x14ac:dyDescent="0.25">
      <c r="A136" s="23"/>
      <c r="B136" s="23"/>
      <c r="C136" s="23"/>
    </row>
    <row r="137" spans="1:3" x14ac:dyDescent="0.25">
      <c r="A137" s="23"/>
      <c r="B137" s="23"/>
      <c r="C137" s="23"/>
    </row>
    <row r="138" spans="1:3" x14ac:dyDescent="0.25">
      <c r="A138" s="23"/>
      <c r="B138" s="23"/>
      <c r="C138" s="23"/>
    </row>
    <row r="139" spans="1:3" x14ac:dyDescent="0.25">
      <c r="A139" s="23"/>
      <c r="B139" s="23"/>
      <c r="C139" s="23"/>
    </row>
    <row r="140" spans="1:3" x14ac:dyDescent="0.25">
      <c r="A140" s="23"/>
      <c r="B140" s="23"/>
      <c r="C140" s="23"/>
    </row>
  </sheetData>
  <mergeCells count="21">
    <mergeCell ref="A2:M2"/>
    <mergeCell ref="A3:M3"/>
    <mergeCell ref="A4:M4"/>
    <mergeCell ref="A5:M5"/>
    <mergeCell ref="A7:B7"/>
    <mergeCell ref="K16:K17"/>
    <mergeCell ref="L16:L17"/>
    <mergeCell ref="M16:M17"/>
    <mergeCell ref="A9:B9"/>
    <mergeCell ref="G16:G17"/>
    <mergeCell ref="H16:H17"/>
    <mergeCell ref="I16:I17"/>
    <mergeCell ref="J16:J17"/>
    <mergeCell ref="E16:E17"/>
    <mergeCell ref="F16:F17"/>
    <mergeCell ref="A11:B11"/>
    <mergeCell ref="A13:B13"/>
    <mergeCell ref="A16:A17"/>
    <mergeCell ref="B16:B17"/>
    <mergeCell ref="C16:C17"/>
    <mergeCell ref="D16:D17"/>
  </mergeCells>
  <pageMargins left="0.25" right="0.25" top="0.75" bottom="0.75" header="0.3" footer="0.3"/>
  <pageSetup paperSize="14" scale="57" fitToHeight="0" orientation="landscape" horizontalDpi="0" verticalDpi="0" r:id="rId1"/>
  <rowBreaks count="1" manualBreakCount="1">
    <brk id="64" max="12" man="1"/>
  </rowBreaks>
  <colBreaks count="1" manualBreakCount="1">
    <brk id="5" max="7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Humberto Archila Sosa</dc:creator>
  <cp:lastModifiedBy>Jorge Humberto Archila Sosa</cp:lastModifiedBy>
  <cp:lastPrinted>2025-08-05T02:38:50Z</cp:lastPrinted>
  <dcterms:created xsi:type="dcterms:W3CDTF">2025-08-05T02:33:03Z</dcterms:created>
  <dcterms:modified xsi:type="dcterms:W3CDTF">2025-08-07T18:08:57Z</dcterms:modified>
</cp:coreProperties>
</file>