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METAS 2025\Datos Abiertos 2025\JUNIO 2025\"/>
    </mc:Choice>
  </mc:AlternateContent>
  <xr:revisionPtr revIDLastSave="0" documentId="8_{4391ABE6-873C-4640-AC5F-E261A9491FCC}" xr6:coauthVersionLast="47" xr6:coauthVersionMax="47" xr10:uidLastSave="{00000000-0000-0000-0000-000000000000}"/>
  <bookViews>
    <workbookView xWindow="-108" yWindow="-108" windowWidth="23256" windowHeight="13896" xr2:uid="{74FE7345-273C-4798-AC07-2833A8C9FE9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J78" i="1" s="1"/>
  <c r="K17" i="1"/>
  <c r="K78" i="1" s="1"/>
  <c r="L17" i="1"/>
  <c r="L78" i="1" s="1"/>
  <c r="M17" i="1"/>
  <c r="M78" i="1" s="1"/>
  <c r="G18" i="1"/>
  <c r="H18" i="1"/>
  <c r="I18" i="1"/>
  <c r="I78" i="1" s="1"/>
  <c r="J18" i="1"/>
  <c r="K18" i="1"/>
  <c r="L18" i="1"/>
  <c r="M18" i="1"/>
  <c r="G19" i="1"/>
  <c r="H19" i="1"/>
  <c r="I19" i="1"/>
  <c r="J19" i="1"/>
  <c r="K19" i="1"/>
  <c r="L19" i="1"/>
  <c r="M19" i="1"/>
  <c r="G20" i="1"/>
  <c r="H20" i="1"/>
  <c r="I20" i="1"/>
  <c r="J20" i="1"/>
  <c r="K20" i="1"/>
  <c r="L20" i="1"/>
  <c r="M20" i="1"/>
  <c r="G21" i="1"/>
  <c r="G78" i="1" s="1"/>
  <c r="H21" i="1"/>
  <c r="I21" i="1"/>
  <c r="J21" i="1"/>
  <c r="K21" i="1"/>
  <c r="L21" i="1"/>
  <c r="M21" i="1"/>
  <c r="G22" i="1"/>
  <c r="H22" i="1"/>
  <c r="I22" i="1"/>
  <c r="J22" i="1"/>
  <c r="K22" i="1"/>
  <c r="L22" i="1"/>
  <c r="M22" i="1"/>
  <c r="G23" i="1"/>
  <c r="H23" i="1"/>
  <c r="I23" i="1"/>
  <c r="J23" i="1"/>
  <c r="K23" i="1"/>
  <c r="L23" i="1"/>
  <c r="M23" i="1"/>
  <c r="G24" i="1"/>
  <c r="H24" i="1"/>
  <c r="I24" i="1"/>
  <c r="J24" i="1"/>
  <c r="K24" i="1"/>
  <c r="L24" i="1"/>
  <c r="M24" i="1"/>
  <c r="G25" i="1"/>
  <c r="H25" i="1"/>
  <c r="I25" i="1"/>
  <c r="J25" i="1"/>
  <c r="K25" i="1"/>
  <c r="L25" i="1"/>
  <c r="M25" i="1"/>
  <c r="G26" i="1"/>
  <c r="H26" i="1"/>
  <c r="I26" i="1"/>
  <c r="J26" i="1"/>
  <c r="K26" i="1"/>
  <c r="L26" i="1"/>
  <c r="M26" i="1"/>
  <c r="G27" i="1"/>
  <c r="H27" i="1"/>
  <c r="I27" i="1"/>
  <c r="J27" i="1"/>
  <c r="K27" i="1"/>
  <c r="L27" i="1"/>
  <c r="M27" i="1"/>
  <c r="G28" i="1"/>
  <c r="H28" i="1"/>
  <c r="I28" i="1"/>
  <c r="J28" i="1"/>
  <c r="K28" i="1"/>
  <c r="L28" i="1"/>
  <c r="M28" i="1"/>
  <c r="G29" i="1"/>
  <c r="H29" i="1"/>
  <c r="I29" i="1"/>
  <c r="J29" i="1"/>
  <c r="K29" i="1"/>
  <c r="L29" i="1"/>
  <c r="M29" i="1"/>
  <c r="G30" i="1"/>
  <c r="H30" i="1"/>
  <c r="I30" i="1"/>
  <c r="J30" i="1"/>
  <c r="K30" i="1"/>
  <c r="L30" i="1"/>
  <c r="M30" i="1"/>
  <c r="G31" i="1"/>
  <c r="H31" i="1"/>
  <c r="I31" i="1"/>
  <c r="J31" i="1"/>
  <c r="K31" i="1"/>
  <c r="L31" i="1"/>
  <c r="M31" i="1"/>
  <c r="G32" i="1"/>
  <c r="H32" i="1"/>
  <c r="I32" i="1"/>
  <c r="J32" i="1"/>
  <c r="K32" i="1"/>
  <c r="L32" i="1"/>
  <c r="M32" i="1"/>
  <c r="G33" i="1"/>
  <c r="H33" i="1"/>
  <c r="I33" i="1"/>
  <c r="J33" i="1"/>
  <c r="K33" i="1"/>
  <c r="L33" i="1"/>
  <c r="M33" i="1"/>
  <c r="G34" i="1"/>
  <c r="H34" i="1"/>
  <c r="I34" i="1"/>
  <c r="J34" i="1"/>
  <c r="K34" i="1"/>
  <c r="L34" i="1"/>
  <c r="M34" i="1"/>
  <c r="G35" i="1"/>
  <c r="H35" i="1"/>
  <c r="I35" i="1"/>
  <c r="J35" i="1"/>
  <c r="K35" i="1"/>
  <c r="L35" i="1"/>
  <c r="M35" i="1"/>
  <c r="G36" i="1"/>
  <c r="H36" i="1"/>
  <c r="I36" i="1"/>
  <c r="J36" i="1"/>
  <c r="K36" i="1"/>
  <c r="L36" i="1"/>
  <c r="M36" i="1"/>
  <c r="G37" i="1"/>
  <c r="H37" i="1"/>
  <c r="I37" i="1"/>
  <c r="J37" i="1"/>
  <c r="K37" i="1"/>
  <c r="L37" i="1"/>
  <c r="M37" i="1"/>
  <c r="G38" i="1"/>
  <c r="H38" i="1"/>
  <c r="I38" i="1"/>
  <c r="J38" i="1"/>
  <c r="K38" i="1"/>
  <c r="L38" i="1"/>
  <c r="M38" i="1"/>
  <c r="G39" i="1"/>
  <c r="H39" i="1"/>
  <c r="I39" i="1"/>
  <c r="J39" i="1"/>
  <c r="K39" i="1"/>
  <c r="L39" i="1"/>
  <c r="M39" i="1"/>
  <c r="G40" i="1"/>
  <c r="H40" i="1"/>
  <c r="I40" i="1"/>
  <c r="J40" i="1"/>
  <c r="K40" i="1"/>
  <c r="L40" i="1"/>
  <c r="M40" i="1"/>
  <c r="G41" i="1"/>
  <c r="H41" i="1"/>
  <c r="I41" i="1"/>
  <c r="J41" i="1"/>
  <c r="K41" i="1"/>
  <c r="L41" i="1"/>
  <c r="M41" i="1"/>
  <c r="G42" i="1"/>
  <c r="H42" i="1"/>
  <c r="I42" i="1"/>
  <c r="J42" i="1"/>
  <c r="K42" i="1"/>
  <c r="L42" i="1"/>
  <c r="M42" i="1"/>
  <c r="G43" i="1"/>
  <c r="H43" i="1"/>
  <c r="I43" i="1"/>
  <c r="J43" i="1"/>
  <c r="K43" i="1"/>
  <c r="L43" i="1"/>
  <c r="M43" i="1"/>
  <c r="G44" i="1"/>
  <c r="H44" i="1"/>
  <c r="I44" i="1"/>
  <c r="J44" i="1"/>
  <c r="K44" i="1"/>
  <c r="L44" i="1"/>
  <c r="M44" i="1"/>
  <c r="G45" i="1"/>
  <c r="H45" i="1"/>
  <c r="I45" i="1"/>
  <c r="J45" i="1"/>
  <c r="K45" i="1"/>
  <c r="L45" i="1"/>
  <c r="M45" i="1"/>
  <c r="G46" i="1"/>
  <c r="H46" i="1"/>
  <c r="I46" i="1"/>
  <c r="J46" i="1"/>
  <c r="K46" i="1"/>
  <c r="L46" i="1"/>
  <c r="M46" i="1"/>
  <c r="G47" i="1"/>
  <c r="H47" i="1"/>
  <c r="I47" i="1"/>
  <c r="J47" i="1"/>
  <c r="K47" i="1"/>
  <c r="L47" i="1"/>
  <c r="M47" i="1"/>
  <c r="G48" i="1"/>
  <c r="H48" i="1"/>
  <c r="I48" i="1"/>
  <c r="J48" i="1"/>
  <c r="K48" i="1"/>
  <c r="L48" i="1"/>
  <c r="M48" i="1"/>
  <c r="G49" i="1"/>
  <c r="H49" i="1"/>
  <c r="I49" i="1"/>
  <c r="J49" i="1"/>
  <c r="K49" i="1"/>
  <c r="L49" i="1"/>
  <c r="M49" i="1"/>
  <c r="G50" i="1"/>
  <c r="H50" i="1"/>
  <c r="I50" i="1"/>
  <c r="J50" i="1"/>
  <c r="K50" i="1"/>
  <c r="L50" i="1"/>
  <c r="M50" i="1"/>
  <c r="G51" i="1"/>
  <c r="H51" i="1"/>
  <c r="I51" i="1"/>
  <c r="J51" i="1"/>
  <c r="K51" i="1"/>
  <c r="L51" i="1"/>
  <c r="M51" i="1"/>
  <c r="G52" i="1"/>
  <c r="H52" i="1"/>
  <c r="I52" i="1"/>
  <c r="J52" i="1"/>
  <c r="K52" i="1"/>
  <c r="L52" i="1"/>
  <c r="M52" i="1"/>
  <c r="G53" i="1"/>
  <c r="H53" i="1"/>
  <c r="I53" i="1"/>
  <c r="J53" i="1"/>
  <c r="K53" i="1"/>
  <c r="L53" i="1"/>
  <c r="M53" i="1"/>
  <c r="G54" i="1"/>
  <c r="H54" i="1"/>
  <c r="I54" i="1"/>
  <c r="J54" i="1"/>
  <c r="K54" i="1"/>
  <c r="L54" i="1"/>
  <c r="M54" i="1"/>
  <c r="G55" i="1"/>
  <c r="H55" i="1"/>
  <c r="I55" i="1"/>
  <c r="J55" i="1"/>
  <c r="K55" i="1"/>
  <c r="L55" i="1"/>
  <c r="M55" i="1"/>
  <c r="G56" i="1"/>
  <c r="H56" i="1"/>
  <c r="I56" i="1"/>
  <c r="J56" i="1"/>
  <c r="K56" i="1"/>
  <c r="L56" i="1"/>
  <c r="M56" i="1"/>
  <c r="G57" i="1"/>
  <c r="H57" i="1"/>
  <c r="I57" i="1"/>
  <c r="J57" i="1"/>
  <c r="K57" i="1"/>
  <c r="L57" i="1"/>
  <c r="M57" i="1"/>
  <c r="G58" i="1"/>
  <c r="H58" i="1"/>
  <c r="I58" i="1"/>
  <c r="J58" i="1"/>
  <c r="K58" i="1"/>
  <c r="L58" i="1"/>
  <c r="M58" i="1"/>
  <c r="G59" i="1"/>
  <c r="H59" i="1"/>
  <c r="I59" i="1"/>
  <c r="J59" i="1"/>
  <c r="K59" i="1"/>
  <c r="L59" i="1"/>
  <c r="M59" i="1"/>
  <c r="G60" i="1"/>
  <c r="H60" i="1"/>
  <c r="I60" i="1"/>
  <c r="J60" i="1"/>
  <c r="K60" i="1"/>
  <c r="L60" i="1"/>
  <c r="M60" i="1"/>
  <c r="G61" i="1"/>
  <c r="H61" i="1"/>
  <c r="I61" i="1"/>
  <c r="J61" i="1"/>
  <c r="K61" i="1"/>
  <c r="L61" i="1"/>
  <c r="M61" i="1"/>
  <c r="G62" i="1"/>
  <c r="H62" i="1"/>
  <c r="H78" i="1" s="1"/>
  <c r="I62" i="1"/>
  <c r="J62" i="1"/>
  <c r="K62" i="1"/>
  <c r="L62" i="1"/>
  <c r="M62" i="1"/>
  <c r="G63" i="1"/>
  <c r="H63" i="1"/>
  <c r="I63" i="1"/>
  <c r="J63" i="1"/>
  <c r="K63" i="1"/>
  <c r="L63" i="1"/>
  <c r="M63" i="1"/>
  <c r="G64" i="1"/>
  <c r="H64" i="1"/>
  <c r="I64" i="1"/>
  <c r="J64" i="1"/>
  <c r="K64" i="1"/>
  <c r="L64" i="1"/>
  <c r="M64" i="1"/>
  <c r="G65" i="1"/>
  <c r="H65" i="1"/>
  <c r="I65" i="1"/>
  <c r="J65" i="1"/>
  <c r="K65" i="1"/>
  <c r="L65" i="1"/>
  <c r="M65" i="1"/>
  <c r="G66" i="1"/>
  <c r="H66" i="1"/>
  <c r="I66" i="1"/>
  <c r="J66" i="1"/>
  <c r="K66" i="1"/>
  <c r="L66" i="1"/>
  <c r="M66" i="1"/>
  <c r="G67" i="1"/>
  <c r="H67" i="1"/>
  <c r="I67" i="1"/>
  <c r="J67" i="1"/>
  <c r="K67" i="1"/>
  <c r="L67" i="1"/>
  <c r="M67" i="1"/>
  <c r="G68" i="1"/>
  <c r="H68" i="1"/>
  <c r="I68" i="1"/>
  <c r="J68" i="1"/>
  <c r="K68" i="1"/>
  <c r="L68" i="1"/>
  <c r="M68" i="1"/>
  <c r="G69" i="1"/>
  <c r="H69" i="1"/>
  <c r="I69" i="1"/>
  <c r="J69" i="1"/>
  <c r="K69" i="1"/>
  <c r="L69" i="1"/>
  <c r="M69" i="1"/>
  <c r="G70" i="1"/>
  <c r="H70" i="1"/>
  <c r="I70" i="1"/>
  <c r="J70" i="1"/>
  <c r="K70" i="1"/>
  <c r="L70" i="1"/>
  <c r="M70" i="1"/>
  <c r="G71" i="1"/>
  <c r="H71" i="1"/>
  <c r="I71" i="1"/>
  <c r="J71" i="1"/>
  <c r="K71" i="1"/>
  <c r="L71" i="1"/>
  <c r="M71" i="1"/>
  <c r="G72" i="1"/>
  <c r="H72" i="1"/>
  <c r="I72" i="1"/>
  <c r="J72" i="1"/>
  <c r="K72" i="1"/>
  <c r="L72" i="1"/>
  <c r="M72" i="1"/>
  <c r="G73" i="1"/>
  <c r="H73" i="1"/>
  <c r="I73" i="1"/>
  <c r="J73" i="1"/>
  <c r="K73" i="1"/>
  <c r="L73" i="1"/>
  <c r="M73" i="1"/>
  <c r="G74" i="1"/>
  <c r="H74" i="1"/>
  <c r="I74" i="1"/>
  <c r="J74" i="1"/>
  <c r="K74" i="1"/>
  <c r="L74" i="1"/>
  <c r="M74" i="1"/>
  <c r="G75" i="1"/>
  <c r="H75" i="1"/>
  <c r="I75" i="1"/>
  <c r="J75" i="1"/>
  <c r="K75" i="1"/>
  <c r="L75" i="1"/>
  <c r="M75" i="1"/>
  <c r="G76" i="1"/>
  <c r="H76" i="1"/>
  <c r="I76" i="1"/>
  <c r="J76" i="1"/>
  <c r="K76" i="1"/>
  <c r="L76" i="1"/>
  <c r="M76" i="1"/>
  <c r="G77" i="1"/>
  <c r="H77" i="1"/>
  <c r="I77" i="1"/>
  <c r="J77" i="1"/>
  <c r="K77" i="1"/>
  <c r="L77" i="1"/>
  <c r="M77" i="1"/>
</calcChain>
</file>

<file path=xl/sharedStrings.xml><?xml version="1.0" encoding="utf-8"?>
<sst xmlns="http://schemas.openxmlformats.org/spreadsheetml/2006/main" count="324" uniqueCount="87">
  <si>
    <t>Sistema de Comando de Incidentes</t>
  </si>
  <si>
    <t>Guatemala</t>
  </si>
  <si>
    <t>Guatemala, Guatemala</t>
  </si>
  <si>
    <t xml:space="preserve">Capacitación y asistencia técnica en el manejo de animales para su protección y bienestar </t>
  </si>
  <si>
    <t xml:space="preserve">Animales protegidos contra el abuso y maltrato </t>
  </si>
  <si>
    <t>Escuelas e Institutos Mixtos Urbanos y Rurales del Municipio de Chichicastenango, Quiché</t>
  </si>
  <si>
    <t>Chichicastenango,  Quiché</t>
  </si>
  <si>
    <t>Sociedad Civil de Chichicastenango, Quiché</t>
  </si>
  <si>
    <t>Sociedad Civil, MAGA, Hospital de Enfermedades Respiratorias, Oirsa (conferencia GBG)</t>
  </si>
  <si>
    <t>Autoridades Gubernamentales de Chichicastenango, Quiché</t>
  </si>
  <si>
    <t>Consejo Departamental de Desarrollo</t>
  </si>
  <si>
    <t>Santa Rosa, Santa Rosa</t>
  </si>
  <si>
    <t>Reunión representantes UNICEF</t>
  </si>
  <si>
    <t>Feria del Agricultor en zona 13, Edificio Monja Blanca</t>
  </si>
  <si>
    <t>Reunión representantes de Sociedad Civil y Municipalidad</t>
  </si>
  <si>
    <t>Huehuetenango, Huehuetenango</t>
  </si>
  <si>
    <t>Mesa Departamental de Bienestar Animal, Gobernación Sacatepequez</t>
  </si>
  <si>
    <t>Antigua Guatemala, Sacatepequez</t>
  </si>
  <si>
    <t>COMUSAN (Comisión Municipal de Seguridad Alimentaria y Nutricional), COCODES, MIDES, MINEDUC, SESAN, MSPAS y municipalidad</t>
  </si>
  <si>
    <t>Zacapa</t>
  </si>
  <si>
    <t>Teculután, Zacapa.</t>
  </si>
  <si>
    <t>Colegio San José, Gualán Zacapa</t>
  </si>
  <si>
    <t>Gualán Zacapa</t>
  </si>
  <si>
    <t>Colegio Monseñor Aníbal Casasola, Gualán, Zacapa.</t>
  </si>
  <si>
    <t>Gualán, Zacapa</t>
  </si>
  <si>
    <t>Sociedad Civil de Jocotenango, Sacatepequez</t>
  </si>
  <si>
    <t>Sacatepéquez</t>
  </si>
  <si>
    <t>Jocotenango, Sacatepequez</t>
  </si>
  <si>
    <t>Sociedad Civil de Santiago Sacatepéquez,</t>
  </si>
  <si>
    <t>Santiago Sacatepéquez,</t>
  </si>
  <si>
    <t>Consejo de Coordinación Agrícola y Pecuario Departamental</t>
  </si>
  <si>
    <t>Sociedad Civil, Pastores, Sacatepequez</t>
  </si>
  <si>
    <t>Pastores, Sacatepéquez</t>
  </si>
  <si>
    <t>Sociedad Civil Aldea Zacatecas, Pastores, Sacatepéquez</t>
  </si>
  <si>
    <t>Quetzaltenango</t>
  </si>
  <si>
    <t>Escuela Oficial Urbana Mixta Marta Rosa Morales Cetina, Santa Elena, Flores, Petén.</t>
  </si>
  <si>
    <t>Petén</t>
  </si>
  <si>
    <t>Santa Elena, Flores, Petén.</t>
  </si>
  <si>
    <t>Estacion de Policia Nacional Civil, Los Amates, Izabal</t>
  </si>
  <si>
    <t>Izabal</t>
  </si>
  <si>
    <t>Los Amates, Izabal</t>
  </si>
  <si>
    <t>Sociedad Civil, Aldea Las Vegas, Puerto Barrios, Izabal</t>
  </si>
  <si>
    <t>Puerto Barrios, Izabal</t>
  </si>
  <si>
    <t xml:space="preserve">Comisaria 61 de Policía Nacional Civil </t>
  </si>
  <si>
    <t>Sociedad Civil, Barrio La Pinera, Morales, Izabal</t>
  </si>
  <si>
    <t>Morales, Izabal</t>
  </si>
  <si>
    <t>Instituto Educación Básica Juan Vanegas, Concepción Las Minas, Chiquimula</t>
  </si>
  <si>
    <t>Chiquimula</t>
  </si>
  <si>
    <t>Concepción Las Minas, Chiquimula</t>
  </si>
  <si>
    <t>CONALFA (Comité Nacional de Alfabetización), de los diferentes municipios de Chiquimula. (Tema GBG)</t>
  </si>
  <si>
    <t>Chiquimula, Chiquimula</t>
  </si>
  <si>
    <t>CONALFA (Comité Nacional de Alfabetización), de los diferentes municipios de Chiquimula</t>
  </si>
  <si>
    <t>Instituto Nacional de Educación Diversificada Cantón las Casas, municipio de Cobán, de Alta Verapaz</t>
  </si>
  <si>
    <t>Alta Verapaz</t>
  </si>
  <si>
    <t>Cantón las Casas, municipio de Cobán, Alta Verapaz</t>
  </si>
  <si>
    <t>Instituto Nacional de Educación Básica Víctor Chavarría, municipio de Cobán, de Alta Verapaz</t>
  </si>
  <si>
    <t>Cobán, Alta Verapaz</t>
  </si>
  <si>
    <t>Instituto Nacional de Educación Diversificada
Cantón las Casas, municipio de Cobán, de Alta Verapaz</t>
  </si>
  <si>
    <t>Cantón las Casas, municipio de Cobán, de Alta Verapaz</t>
  </si>
  <si>
    <t>Concejo Agrícola Pecuario Municipal -COAPEM-, del municipio de Tactic, Alta Verapaz</t>
  </si>
  <si>
    <t>Tactic, Alta Verapaz</t>
  </si>
  <si>
    <t>Colegio Bet-Luz, del municipio de Cobán, departamento de Alta Verapaz.</t>
  </si>
  <si>
    <t>Mestiza</t>
  </si>
  <si>
    <t>Garífuna</t>
  </si>
  <si>
    <t>Afrodescendiente</t>
  </si>
  <si>
    <t>Xinca</t>
  </si>
  <si>
    <r>
      <t xml:space="preserve">                 Maya</t>
    </r>
    <r>
      <rPr>
        <b/>
        <sz val="8"/>
        <color indexed="8"/>
        <rFont val="Arial"/>
        <family val="2"/>
      </rPr>
      <t xml:space="preserve"> 
</t>
    </r>
  </si>
  <si>
    <t>(12.2)             Mujeres (Acumulado)</t>
  </si>
  <si>
    <t>(12.1)              Hombres (Acumulado)</t>
  </si>
  <si>
    <t>Institución(es) / Entidad(es) Capacitada(s)</t>
  </si>
  <si>
    <t>Delegación UBA</t>
  </si>
  <si>
    <t>Municipio / Departamento</t>
  </si>
  <si>
    <t>Fecha</t>
  </si>
  <si>
    <t>(6)                                            Subproducto</t>
  </si>
  <si>
    <t>(5)     Producto</t>
  </si>
  <si>
    <t xml:space="preserve"> 30 de septiembre de 2024</t>
  </si>
  <si>
    <t xml:space="preserve">(4) Fecha: </t>
  </si>
  <si>
    <t>5564-8804 /jorge.estrada@maga.gob.gt</t>
  </si>
  <si>
    <t>(3) Teléfono y correo electrónico:</t>
  </si>
  <si>
    <t>Jorge Alberto de León Estrada</t>
  </si>
  <si>
    <t>(2) Responsable:</t>
  </si>
  <si>
    <t xml:space="preserve">Unidad de Bienestar Animal </t>
  </si>
  <si>
    <t>(1) Dirección, Departamento o Programa:</t>
  </si>
  <si>
    <t>INFORME MENSUAL DE AVANCE FISICO Y FINANCIERO</t>
  </si>
  <si>
    <t>SEGUIMIENTO Y EVALUACION</t>
  </si>
  <si>
    <t>PLANEAMIENTO</t>
  </si>
  <si>
    <t>MINISTERIO DE AGRICULTURA, GANADERIA Y ALIMENTACION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</si>
</sst>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rgb="FF000000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 wrapText="1"/>
    </xf>
    <xf numFmtId="0" fontId="1" fillId="0" borderId="0"/>
  </cellStyleXfs>
  <cellXfs count="29">
    <xf numFmtId="0" fontId="0" fillId="0" borderId="0" xfId="0">
      <alignment vertical="center" wrapText="1"/>
    </xf>
    <xf numFmtId="0" fontId="0" fillId="0" borderId="0" xfId="1" applyFont="1" applyAlignment="1">
      <alignment vertical="center" wrapText="1"/>
    </xf>
    <xf numFmtId="0" fontId="0" fillId="0" borderId="0" xfId="1" applyFont="1" applyAlignment="1">
      <alignment horizontal="center" vertical="center" wrapText="1"/>
    </xf>
    <xf numFmtId="3" fontId="0" fillId="0" borderId="0" xfId="1" applyNumberFormat="1" applyFont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9" fillId="0" borderId="0" xfId="1" applyNumberFormat="1" applyFont="1" applyAlignment="1">
      <alignment horizontal="left" vertical="center" wrapText="1"/>
    </xf>
    <xf numFmtId="49" fontId="9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vertical="center" wrapText="1"/>
    </xf>
    <xf numFmtId="49" fontId="10" fillId="0" borderId="0" xfId="1" applyNumberFormat="1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</cellXfs>
  <cellStyles count="2">
    <cellStyle name="Normal" xfId="0" builtinId="0"/>
    <cellStyle name="Normal_AVANCE 2004" xfId="1" xr:uid="{EAC3D871-0200-43C2-84F6-35B162C6A4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esktop\METAS%202025\Datos%20Abiertos%202025\JUNIO%202025\Consolidado%20de%20la%20Rep&#250;blica%20de%20Guatemala%20Junio%202025.xls" TargetMode="External"/><Relationship Id="rId1" Type="http://schemas.openxmlformats.org/officeDocument/2006/relationships/externalLinkPath" Target="Consolidado%20de%20la%20Rep&#250;blica%20de%20Guatemala%20Junio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O POR DEPTO"/>
      <sheetName val="SUMATORIA HOMBRES"/>
      <sheetName val="SUMATORIA MUJERES"/>
      <sheetName val="GUATE"/>
      <sheetName val="ZAC Y CHI"/>
      <sheetName val="PETÉN"/>
      <sheetName val="IZABAL"/>
      <sheetName val="XELA 1"/>
      <sheetName val="SAC 1"/>
      <sheetName val="AV"/>
      <sheetName val="Hoja2"/>
    </sheetNames>
    <sheetDataSet>
      <sheetData sheetId="0"/>
      <sheetData sheetId="1">
        <row r="485">
          <cell r="C485">
            <v>3</v>
          </cell>
          <cell r="G485">
            <v>3</v>
          </cell>
        </row>
        <row r="486">
          <cell r="C486">
            <v>8</v>
          </cell>
          <cell r="G486">
            <v>4</v>
          </cell>
        </row>
        <row r="487">
          <cell r="G487">
            <v>9</v>
          </cell>
        </row>
        <row r="488">
          <cell r="G488">
            <v>17</v>
          </cell>
        </row>
        <row r="489">
          <cell r="C489">
            <v>17</v>
          </cell>
          <cell r="G489">
            <v>18</v>
          </cell>
        </row>
        <row r="490">
          <cell r="G490">
            <v>2</v>
          </cell>
        </row>
        <row r="491">
          <cell r="G491">
            <v>3</v>
          </cell>
        </row>
        <row r="492">
          <cell r="G492">
            <v>27</v>
          </cell>
        </row>
        <row r="493">
          <cell r="C493">
            <v>5</v>
          </cell>
          <cell r="G493">
            <v>10</v>
          </cell>
        </row>
        <row r="494">
          <cell r="C494">
            <v>2</v>
          </cell>
          <cell r="E494">
            <v>1</v>
          </cell>
          <cell r="G494">
            <v>3</v>
          </cell>
        </row>
        <row r="495">
          <cell r="C495">
            <v>15</v>
          </cell>
          <cell r="G495">
            <v>8</v>
          </cell>
        </row>
        <row r="496">
          <cell r="G496">
            <v>3</v>
          </cell>
        </row>
        <row r="497">
          <cell r="C497">
            <v>6</v>
          </cell>
          <cell r="G497">
            <v>5</v>
          </cell>
        </row>
        <row r="498">
          <cell r="G498">
            <v>13</v>
          </cell>
        </row>
        <row r="499">
          <cell r="G499">
            <v>10</v>
          </cell>
        </row>
        <row r="500">
          <cell r="G500">
            <v>5</v>
          </cell>
        </row>
        <row r="504">
          <cell r="C504">
            <v>8</v>
          </cell>
          <cell r="G504">
            <v>2</v>
          </cell>
        </row>
        <row r="505">
          <cell r="G505">
            <v>1</v>
          </cell>
        </row>
        <row r="506">
          <cell r="G506">
            <v>3</v>
          </cell>
        </row>
        <row r="507">
          <cell r="C507">
            <v>4</v>
          </cell>
          <cell r="G507">
            <v>12</v>
          </cell>
        </row>
        <row r="508">
          <cell r="C508">
            <v>11</v>
          </cell>
          <cell r="G508">
            <v>1</v>
          </cell>
        </row>
        <row r="509">
          <cell r="G509">
            <v>4</v>
          </cell>
        </row>
        <row r="510">
          <cell r="G510">
            <v>14</v>
          </cell>
        </row>
        <row r="511">
          <cell r="G511">
            <v>17</v>
          </cell>
        </row>
        <row r="512">
          <cell r="G512">
            <v>2</v>
          </cell>
        </row>
        <row r="513">
          <cell r="G513">
            <v>0</v>
          </cell>
        </row>
        <row r="514">
          <cell r="G514">
            <v>5</v>
          </cell>
        </row>
        <row r="515">
          <cell r="G515">
            <v>1</v>
          </cell>
        </row>
        <row r="516">
          <cell r="G516">
            <v>3</v>
          </cell>
        </row>
        <row r="517">
          <cell r="G517">
            <v>2</v>
          </cell>
        </row>
        <row r="518">
          <cell r="G518">
            <v>2</v>
          </cell>
        </row>
        <row r="519">
          <cell r="G519">
            <v>2</v>
          </cell>
        </row>
        <row r="520">
          <cell r="G520">
            <v>2</v>
          </cell>
        </row>
        <row r="521">
          <cell r="C521">
            <v>3</v>
          </cell>
          <cell r="G521">
            <v>1</v>
          </cell>
        </row>
        <row r="522">
          <cell r="C522">
            <v>1</v>
          </cell>
          <cell r="G522">
            <v>1</v>
          </cell>
        </row>
        <row r="523">
          <cell r="C523">
            <v>2</v>
          </cell>
        </row>
        <row r="524">
          <cell r="C524">
            <v>7</v>
          </cell>
        </row>
        <row r="525">
          <cell r="C525">
            <v>3</v>
          </cell>
          <cell r="G525">
            <v>2</v>
          </cell>
        </row>
        <row r="526">
          <cell r="C526">
            <v>4</v>
          </cell>
        </row>
        <row r="527">
          <cell r="C527">
            <v>4</v>
          </cell>
        </row>
        <row r="528">
          <cell r="C528">
            <v>10</v>
          </cell>
        </row>
        <row r="529">
          <cell r="C529">
            <v>1</v>
          </cell>
        </row>
        <row r="530">
          <cell r="G530">
            <v>1</v>
          </cell>
        </row>
        <row r="531">
          <cell r="C531">
            <v>57</v>
          </cell>
        </row>
        <row r="532">
          <cell r="C532">
            <v>36</v>
          </cell>
        </row>
        <row r="533">
          <cell r="C533">
            <v>53</v>
          </cell>
        </row>
        <row r="534">
          <cell r="C534">
            <v>61</v>
          </cell>
        </row>
        <row r="535">
          <cell r="C535">
            <v>31</v>
          </cell>
        </row>
        <row r="536">
          <cell r="C536">
            <v>191</v>
          </cell>
        </row>
        <row r="537">
          <cell r="C537">
            <v>252</v>
          </cell>
        </row>
        <row r="538">
          <cell r="C538">
            <v>296</v>
          </cell>
        </row>
        <row r="539">
          <cell r="C539">
            <v>167</v>
          </cell>
        </row>
        <row r="540">
          <cell r="C540">
            <v>244</v>
          </cell>
        </row>
        <row r="541">
          <cell r="C541">
            <v>38</v>
          </cell>
        </row>
        <row r="542">
          <cell r="C542">
            <v>46</v>
          </cell>
        </row>
        <row r="543">
          <cell r="C543">
            <v>140</v>
          </cell>
        </row>
        <row r="544">
          <cell r="G544">
            <v>10</v>
          </cell>
        </row>
        <row r="545">
          <cell r="G545">
            <v>10</v>
          </cell>
        </row>
      </sheetData>
      <sheetData sheetId="2">
        <row r="277">
          <cell r="G277">
            <v>5</v>
          </cell>
        </row>
        <row r="278">
          <cell r="C278">
            <v>11</v>
          </cell>
          <cell r="G278">
            <v>1</v>
          </cell>
        </row>
        <row r="279">
          <cell r="G279">
            <v>20</v>
          </cell>
        </row>
        <row r="280">
          <cell r="G280">
            <v>10</v>
          </cell>
        </row>
        <row r="281">
          <cell r="C281">
            <v>2</v>
          </cell>
          <cell r="G281">
            <v>1</v>
          </cell>
        </row>
        <row r="282">
          <cell r="G282">
            <v>68</v>
          </cell>
        </row>
        <row r="283">
          <cell r="G283">
            <v>57</v>
          </cell>
        </row>
        <row r="284">
          <cell r="G284">
            <v>20</v>
          </cell>
        </row>
        <row r="285">
          <cell r="G285">
            <v>1</v>
          </cell>
        </row>
        <row r="286">
          <cell r="G286">
            <v>1</v>
          </cell>
        </row>
        <row r="287">
          <cell r="C287">
            <v>4</v>
          </cell>
          <cell r="G287">
            <v>3</v>
          </cell>
        </row>
        <row r="288">
          <cell r="G288">
            <v>15</v>
          </cell>
        </row>
        <row r="289">
          <cell r="E289">
            <v>1</v>
          </cell>
        </row>
        <row r="290">
          <cell r="G290">
            <v>8</v>
          </cell>
        </row>
        <row r="291">
          <cell r="G291">
            <v>3</v>
          </cell>
        </row>
        <row r="292">
          <cell r="G292">
            <v>7</v>
          </cell>
        </row>
        <row r="296">
          <cell r="C296">
            <v>2</v>
          </cell>
          <cell r="G296">
            <v>2</v>
          </cell>
        </row>
        <row r="297">
          <cell r="G297">
            <v>13</v>
          </cell>
        </row>
        <row r="298">
          <cell r="G298">
            <v>16</v>
          </cell>
        </row>
        <row r="299">
          <cell r="G299">
            <v>4</v>
          </cell>
        </row>
        <row r="300">
          <cell r="G300">
            <v>3</v>
          </cell>
        </row>
        <row r="301">
          <cell r="G301">
            <v>10</v>
          </cell>
        </row>
        <row r="302">
          <cell r="G302">
            <v>18</v>
          </cell>
        </row>
        <row r="303">
          <cell r="G303">
            <v>18</v>
          </cell>
        </row>
        <row r="304">
          <cell r="G304">
            <v>7</v>
          </cell>
        </row>
        <row r="305">
          <cell r="G305">
            <v>10</v>
          </cell>
        </row>
        <row r="306">
          <cell r="G306">
            <v>4</v>
          </cell>
        </row>
        <row r="307">
          <cell r="G307">
            <v>9</v>
          </cell>
        </row>
        <row r="308">
          <cell r="G308">
            <v>7</v>
          </cell>
        </row>
        <row r="309">
          <cell r="G309">
            <v>8</v>
          </cell>
        </row>
        <row r="310">
          <cell r="G310">
            <v>8</v>
          </cell>
        </row>
        <row r="311">
          <cell r="D311">
            <v>1</v>
          </cell>
          <cell r="G311">
            <v>7</v>
          </cell>
        </row>
        <row r="312">
          <cell r="G312">
            <v>2</v>
          </cell>
        </row>
        <row r="313">
          <cell r="G313">
            <v>1</v>
          </cell>
        </row>
        <row r="314">
          <cell r="G314">
            <v>6</v>
          </cell>
        </row>
        <row r="315">
          <cell r="G315">
            <v>8</v>
          </cell>
        </row>
        <row r="316">
          <cell r="C316">
            <v>2</v>
          </cell>
          <cell r="G316">
            <v>1</v>
          </cell>
        </row>
        <row r="317">
          <cell r="C317">
            <v>1</v>
          </cell>
          <cell r="G317">
            <v>1</v>
          </cell>
        </row>
        <row r="318">
          <cell r="C318">
            <v>3</v>
          </cell>
        </row>
        <row r="319">
          <cell r="C319">
            <v>6</v>
          </cell>
        </row>
        <row r="320">
          <cell r="C320">
            <v>7</v>
          </cell>
        </row>
        <row r="322">
          <cell r="G322">
            <v>1</v>
          </cell>
        </row>
        <row r="323">
          <cell r="C323">
            <v>71</v>
          </cell>
        </row>
        <row r="324">
          <cell r="C324">
            <v>38</v>
          </cell>
        </row>
        <row r="325">
          <cell r="C325">
            <v>35</v>
          </cell>
        </row>
        <row r="326">
          <cell r="C326">
            <v>71</v>
          </cell>
        </row>
        <row r="327">
          <cell r="C327">
            <v>22</v>
          </cell>
        </row>
        <row r="328">
          <cell r="C328">
            <v>165</v>
          </cell>
        </row>
        <row r="329">
          <cell r="C329">
            <v>287</v>
          </cell>
        </row>
        <row r="330">
          <cell r="C330">
            <v>222</v>
          </cell>
        </row>
        <row r="331">
          <cell r="C331">
            <v>162</v>
          </cell>
        </row>
        <row r="332">
          <cell r="C332">
            <v>271</v>
          </cell>
        </row>
        <row r="333">
          <cell r="C333">
            <v>36</v>
          </cell>
        </row>
        <row r="334">
          <cell r="C334">
            <v>63</v>
          </cell>
        </row>
        <row r="335">
          <cell r="C335">
            <v>118</v>
          </cell>
        </row>
        <row r="336">
          <cell r="G336">
            <v>8</v>
          </cell>
        </row>
        <row r="337">
          <cell r="G337">
            <v>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5765-787C-4D1F-A2DA-DF3DEAE768EC}">
  <dimension ref="A1:N139"/>
  <sheetViews>
    <sheetView tabSelected="1" topLeftCell="A16" zoomScale="66" zoomScaleNormal="66" workbookViewId="0">
      <selection activeCell="F31" sqref="F31"/>
    </sheetView>
  </sheetViews>
  <sheetFormatPr baseColWidth="10" defaultRowHeight="13.2" x14ac:dyDescent="0.25"/>
  <cols>
    <col min="1" max="1" width="35.88671875" style="2" customWidth="1"/>
    <col min="2" max="2" width="31.6640625" style="1" customWidth="1"/>
    <col min="3" max="3" width="15.21875" style="1" bestFit="1" customWidth="1"/>
    <col min="4" max="4" width="47" style="2" customWidth="1"/>
    <col min="5" max="5" width="17.33203125" style="3" customWidth="1"/>
    <col min="6" max="6" width="55.21875" style="3" customWidth="1"/>
    <col min="7" max="7" width="15.88671875" style="2" customWidth="1"/>
    <col min="8" max="8" width="15.33203125" style="2" customWidth="1"/>
    <col min="9" max="9" width="9.5546875" style="2" customWidth="1"/>
    <col min="10" max="10" width="10.6640625" style="2" customWidth="1"/>
    <col min="11" max="11" width="12.21875" style="2" customWidth="1"/>
    <col min="12" max="12" width="11" style="2" customWidth="1"/>
    <col min="13" max="13" width="10.88671875" style="2" customWidth="1"/>
    <col min="14" max="14" width="30.88671875" style="1" customWidth="1"/>
    <col min="15" max="16384" width="11.5546875" style="1"/>
  </cols>
  <sheetData>
    <row r="1" spans="1:13" hidden="1" x14ac:dyDescent="0.25">
      <c r="A1" s="8"/>
      <c r="B1" s="13"/>
      <c r="C1" s="13"/>
      <c r="D1" s="8"/>
      <c r="E1" s="25"/>
      <c r="F1" s="25"/>
      <c r="G1" s="8"/>
      <c r="H1" s="8"/>
      <c r="I1" s="8"/>
      <c r="J1" s="8"/>
      <c r="K1" s="8"/>
      <c r="L1" s="8"/>
      <c r="M1" s="8"/>
    </row>
    <row r="2" spans="1:13" ht="15.6" hidden="1" x14ac:dyDescent="0.25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15.6" hidden="1" x14ac:dyDescent="0.25">
      <c r="A3" s="28" t="s">
        <v>85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5.6" hidden="1" x14ac:dyDescent="0.25">
      <c r="A4" s="28" t="s">
        <v>84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6" hidden="1" x14ac:dyDescent="0.25">
      <c r="A5" s="28" t="s">
        <v>83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3.8" hidden="1" x14ac:dyDescent="0.25">
      <c r="A6" s="23"/>
      <c r="B6" s="23"/>
      <c r="C6" s="23"/>
      <c r="D6" s="23"/>
      <c r="E6" s="24"/>
      <c r="F6" s="24"/>
      <c r="G6" s="23"/>
      <c r="H6" s="23"/>
      <c r="I6" s="23"/>
      <c r="J6" s="23"/>
      <c r="K6" s="23"/>
      <c r="L6" s="23"/>
      <c r="M6" s="23"/>
    </row>
    <row r="7" spans="1:13" s="14" customFormat="1" ht="17.399999999999999" hidden="1" x14ac:dyDescent="0.25">
      <c r="A7" s="26" t="s">
        <v>82</v>
      </c>
      <c r="B7" s="26"/>
      <c r="C7" s="20"/>
      <c r="D7" s="21" t="s">
        <v>81</v>
      </c>
      <c r="E7" s="22"/>
      <c r="F7" s="22"/>
      <c r="G7" s="17"/>
      <c r="H7" s="17"/>
      <c r="I7" s="17"/>
      <c r="J7" s="17"/>
      <c r="K7" s="17"/>
      <c r="L7" s="17"/>
      <c r="M7" s="17"/>
    </row>
    <row r="8" spans="1:13" s="14" customFormat="1" ht="15.6" hidden="1" x14ac:dyDescent="0.25">
      <c r="A8" s="17"/>
      <c r="B8" s="17"/>
      <c r="C8" s="17"/>
      <c r="D8" s="17"/>
      <c r="E8" s="18"/>
      <c r="F8" s="18"/>
      <c r="G8" s="17"/>
      <c r="H8" s="17"/>
      <c r="I8" s="17"/>
      <c r="J8" s="17"/>
      <c r="K8" s="17"/>
      <c r="L8" s="17"/>
      <c r="M8" s="17"/>
    </row>
    <row r="9" spans="1:13" s="14" customFormat="1" ht="17.399999999999999" hidden="1" x14ac:dyDescent="0.25">
      <c r="A9" s="26" t="s">
        <v>80</v>
      </c>
      <c r="B9" s="26"/>
      <c r="C9" s="20"/>
      <c r="D9" s="21" t="s">
        <v>79</v>
      </c>
      <c r="E9" s="22"/>
      <c r="F9" s="22"/>
      <c r="G9" s="17"/>
      <c r="H9" s="17"/>
      <c r="I9" s="17"/>
      <c r="J9" s="17"/>
      <c r="K9" s="17"/>
      <c r="L9" s="17"/>
      <c r="M9" s="17"/>
    </row>
    <row r="10" spans="1:13" s="14" customFormat="1" ht="15.6" hidden="1" x14ac:dyDescent="0.25">
      <c r="A10" s="17"/>
      <c r="B10" s="17"/>
      <c r="C10" s="17"/>
      <c r="D10" s="17"/>
      <c r="E10" s="18"/>
      <c r="F10" s="18"/>
      <c r="G10" s="17"/>
      <c r="H10" s="17"/>
      <c r="I10" s="17"/>
      <c r="J10" s="17"/>
      <c r="K10" s="17"/>
      <c r="L10" s="17"/>
      <c r="M10" s="17"/>
    </row>
    <row r="11" spans="1:13" s="14" customFormat="1" ht="34.799999999999997" hidden="1" x14ac:dyDescent="0.25">
      <c r="A11" s="26" t="s">
        <v>78</v>
      </c>
      <c r="B11" s="26"/>
      <c r="C11" s="20"/>
      <c r="D11" s="21" t="s">
        <v>77</v>
      </c>
      <c r="E11" s="18"/>
      <c r="F11" s="18"/>
      <c r="G11" s="17"/>
      <c r="H11" s="17"/>
      <c r="I11" s="17"/>
      <c r="J11" s="17"/>
      <c r="K11" s="17"/>
      <c r="L11" s="17"/>
      <c r="M11" s="17"/>
    </row>
    <row r="12" spans="1:13" s="14" customFormat="1" ht="15.6" hidden="1" x14ac:dyDescent="0.25">
      <c r="A12" s="17"/>
      <c r="B12" s="17"/>
      <c r="C12" s="17"/>
      <c r="D12" s="17"/>
      <c r="E12" s="18"/>
      <c r="F12" s="18"/>
      <c r="G12" s="17"/>
      <c r="H12" s="17"/>
      <c r="I12" s="17"/>
      <c r="J12" s="17"/>
      <c r="K12" s="17"/>
      <c r="L12" s="17"/>
      <c r="M12" s="17"/>
    </row>
    <row r="13" spans="1:13" s="14" customFormat="1" ht="17.399999999999999" hidden="1" x14ac:dyDescent="0.25">
      <c r="A13" s="26" t="s">
        <v>76</v>
      </c>
      <c r="B13" s="26"/>
      <c r="C13" s="20"/>
      <c r="D13" s="19" t="s">
        <v>75</v>
      </c>
      <c r="E13" s="18"/>
      <c r="F13" s="18"/>
      <c r="G13" s="17"/>
      <c r="H13" s="17"/>
      <c r="I13" s="17"/>
      <c r="J13" s="17"/>
      <c r="K13" s="17"/>
      <c r="L13" s="17"/>
      <c r="M13" s="17"/>
    </row>
    <row r="14" spans="1:13" s="14" customFormat="1" ht="15.6" hidden="1" x14ac:dyDescent="0.25">
      <c r="A14" s="17"/>
      <c r="B14" s="17"/>
      <c r="C14" s="17"/>
      <c r="D14" s="17"/>
      <c r="E14" s="18"/>
      <c r="F14" s="18"/>
      <c r="G14" s="17"/>
      <c r="H14" s="17"/>
      <c r="I14" s="17"/>
      <c r="J14" s="17"/>
      <c r="K14" s="17"/>
      <c r="L14" s="17"/>
      <c r="M14" s="17"/>
    </row>
    <row r="15" spans="1:13" hidden="1" x14ac:dyDescent="0.25">
      <c r="A15" s="16"/>
      <c r="B15" s="16"/>
      <c r="C15" s="16"/>
      <c r="D15" s="16"/>
      <c r="E15" s="7"/>
      <c r="F15" s="7"/>
      <c r="G15" s="8"/>
      <c r="H15" s="8"/>
      <c r="I15" s="8"/>
      <c r="J15" s="8"/>
      <c r="K15" s="8"/>
      <c r="L15" s="8"/>
      <c r="M15" s="8"/>
    </row>
    <row r="16" spans="1:13" s="14" customFormat="1" ht="49.8" customHeight="1" x14ac:dyDescent="0.25">
      <c r="A16" s="15" t="s">
        <v>74</v>
      </c>
      <c r="B16" s="15" t="s">
        <v>73</v>
      </c>
      <c r="C16" s="15" t="s">
        <v>72</v>
      </c>
      <c r="D16" s="15" t="s">
        <v>71</v>
      </c>
      <c r="E16" s="15" t="s">
        <v>70</v>
      </c>
      <c r="F16" s="15" t="s">
        <v>69</v>
      </c>
      <c r="G16" s="15" t="s">
        <v>68</v>
      </c>
      <c r="H16" s="15" t="s">
        <v>67</v>
      </c>
      <c r="I16" s="15" t="s">
        <v>66</v>
      </c>
      <c r="J16" s="15" t="s">
        <v>65</v>
      </c>
      <c r="K16" s="15" t="s">
        <v>64</v>
      </c>
      <c r="L16" s="15" t="s">
        <v>63</v>
      </c>
      <c r="M16" s="15" t="s">
        <v>62</v>
      </c>
    </row>
    <row r="17" spans="1:13" ht="39.6" x14ac:dyDescent="0.25">
      <c r="A17" s="12" t="s">
        <v>4</v>
      </c>
      <c r="B17" s="12" t="s">
        <v>3</v>
      </c>
      <c r="C17" s="11">
        <v>45820</v>
      </c>
      <c r="D17" s="10" t="s">
        <v>56</v>
      </c>
      <c r="E17" s="9" t="s">
        <v>53</v>
      </c>
      <c r="F17" s="9" t="s">
        <v>61</v>
      </c>
      <c r="G17" s="8">
        <f>'[1]SUMATORIA HOMBRES'!C485+'[1]SUMATORIA HOMBRES'!D485+'[1]SUMATORIA HOMBRES'!E485+'[1]SUMATORIA HOMBRES'!F485+'[1]SUMATORIA HOMBRES'!G485</f>
        <v>6</v>
      </c>
      <c r="H17" s="8">
        <f>'[1]SUMATORIA MUJERES'!C277+'[1]SUMATORIA MUJERES'!D277+'[1]SUMATORIA MUJERES'!E277+'[1]SUMATORIA MUJERES'!F277+'[1]SUMATORIA MUJERES'!G277</f>
        <v>5</v>
      </c>
      <c r="I17" s="3">
        <f>'[1]SUMATORIA HOMBRES'!C485+'[1]SUMATORIA MUJERES'!C277</f>
        <v>3</v>
      </c>
      <c r="J17" s="2">
        <f>'[1]SUMATORIA HOMBRES'!D485+'[1]SUMATORIA MUJERES'!D277</f>
        <v>0</v>
      </c>
      <c r="K17" s="2">
        <f>'[1]SUMATORIA HOMBRES'!E485+'[1]SUMATORIA MUJERES'!E277</f>
        <v>0</v>
      </c>
      <c r="L17" s="2">
        <f>'[1]SUMATORIA HOMBRES'!F485+'[1]SUMATORIA MUJERES'!F277</f>
        <v>0</v>
      </c>
      <c r="M17" s="8">
        <f>'[1]SUMATORIA HOMBRES'!G485+'[1]SUMATORIA MUJERES'!G277</f>
        <v>8</v>
      </c>
    </row>
    <row r="18" spans="1:13" ht="39.6" x14ac:dyDescent="0.25">
      <c r="A18" s="12" t="s">
        <v>4</v>
      </c>
      <c r="B18" s="12" t="s">
        <v>3</v>
      </c>
      <c r="C18" s="11">
        <v>45828</v>
      </c>
      <c r="D18" s="10" t="s">
        <v>60</v>
      </c>
      <c r="E18" s="9" t="s">
        <v>53</v>
      </c>
      <c r="F18" s="9" t="s">
        <v>59</v>
      </c>
      <c r="G18" s="8">
        <f>'[1]SUMATORIA HOMBRES'!C486+'[1]SUMATORIA HOMBRES'!D486+'[1]SUMATORIA HOMBRES'!E486+'[1]SUMATORIA HOMBRES'!F486+'[1]SUMATORIA HOMBRES'!G486</f>
        <v>12</v>
      </c>
      <c r="H18" s="8">
        <f>'[1]SUMATORIA MUJERES'!C278+'[1]SUMATORIA MUJERES'!D278+'[1]SUMATORIA MUJERES'!E278+'[1]SUMATORIA MUJERES'!F278+'[1]SUMATORIA MUJERES'!G278</f>
        <v>12</v>
      </c>
      <c r="I18" s="3">
        <f>'[1]SUMATORIA HOMBRES'!C486+'[1]SUMATORIA MUJERES'!C278</f>
        <v>19</v>
      </c>
      <c r="J18" s="2">
        <f>'[1]SUMATORIA HOMBRES'!D486+'[1]SUMATORIA MUJERES'!D278</f>
        <v>0</v>
      </c>
      <c r="K18" s="2">
        <f>'[1]SUMATORIA HOMBRES'!E486+'[1]SUMATORIA MUJERES'!E278</f>
        <v>0</v>
      </c>
      <c r="L18" s="2">
        <f>'[1]SUMATORIA HOMBRES'!F486+'[1]SUMATORIA MUJERES'!F278</f>
        <v>0</v>
      </c>
      <c r="M18" s="8">
        <f>'[1]SUMATORIA HOMBRES'!G486+'[1]SUMATORIA MUJERES'!G278</f>
        <v>5</v>
      </c>
    </row>
    <row r="19" spans="1:13" ht="39.6" x14ac:dyDescent="0.25">
      <c r="A19" s="12" t="s">
        <v>4</v>
      </c>
      <c r="B19" s="12" t="s">
        <v>3</v>
      </c>
      <c r="C19" s="11">
        <v>45819</v>
      </c>
      <c r="D19" s="9" t="s">
        <v>58</v>
      </c>
      <c r="E19" s="9" t="s">
        <v>53</v>
      </c>
      <c r="F19" s="9" t="s">
        <v>57</v>
      </c>
      <c r="G19" s="8">
        <f>'[1]SUMATORIA HOMBRES'!C487+'[1]SUMATORIA HOMBRES'!D487+'[1]SUMATORIA HOMBRES'!E487+'[1]SUMATORIA HOMBRES'!F487+'[1]SUMATORIA HOMBRES'!G487</f>
        <v>9</v>
      </c>
      <c r="H19" s="8">
        <f>'[1]SUMATORIA MUJERES'!C279+'[1]SUMATORIA MUJERES'!D279+'[1]SUMATORIA MUJERES'!E279+'[1]SUMATORIA MUJERES'!F279+'[1]SUMATORIA MUJERES'!G279</f>
        <v>20</v>
      </c>
      <c r="I19" s="3">
        <f>'[1]SUMATORIA HOMBRES'!C487+'[1]SUMATORIA MUJERES'!C279</f>
        <v>0</v>
      </c>
      <c r="J19" s="2">
        <f>'[1]SUMATORIA HOMBRES'!D487+'[1]SUMATORIA MUJERES'!D279</f>
        <v>0</v>
      </c>
      <c r="K19" s="2">
        <f>'[1]SUMATORIA HOMBRES'!E487+'[1]SUMATORIA MUJERES'!E279</f>
        <v>0</v>
      </c>
      <c r="L19" s="2">
        <f>'[1]SUMATORIA HOMBRES'!F487+'[1]SUMATORIA MUJERES'!F279</f>
        <v>0</v>
      </c>
      <c r="M19" s="8">
        <f>'[1]SUMATORIA HOMBRES'!G487+'[1]SUMATORIA MUJERES'!G279</f>
        <v>29</v>
      </c>
    </row>
    <row r="20" spans="1:13" s="13" customFormat="1" ht="39.6" x14ac:dyDescent="0.25">
      <c r="A20" s="12" t="s">
        <v>4</v>
      </c>
      <c r="B20" s="12" t="s">
        <v>3</v>
      </c>
      <c r="C20" s="11">
        <v>45824</v>
      </c>
      <c r="D20" s="10" t="s">
        <v>56</v>
      </c>
      <c r="E20" s="9" t="s">
        <v>53</v>
      </c>
      <c r="F20" s="9" t="s">
        <v>55</v>
      </c>
      <c r="G20" s="8">
        <f>'[1]SUMATORIA HOMBRES'!C488+'[1]SUMATORIA HOMBRES'!D488+'[1]SUMATORIA HOMBRES'!E488+'[1]SUMATORIA HOMBRES'!F488+'[1]SUMATORIA HOMBRES'!G488</f>
        <v>17</v>
      </c>
      <c r="H20" s="8">
        <f>'[1]SUMATORIA MUJERES'!C280+'[1]SUMATORIA MUJERES'!D280+'[1]SUMATORIA MUJERES'!E280+'[1]SUMATORIA MUJERES'!F280+'[1]SUMATORIA MUJERES'!G280</f>
        <v>10</v>
      </c>
      <c r="I20" s="3">
        <f>'[1]SUMATORIA HOMBRES'!C488+'[1]SUMATORIA MUJERES'!C280</f>
        <v>0</v>
      </c>
      <c r="J20" s="2">
        <f>'[1]SUMATORIA HOMBRES'!D488+'[1]SUMATORIA MUJERES'!D280</f>
        <v>0</v>
      </c>
      <c r="K20" s="2">
        <f>'[1]SUMATORIA HOMBRES'!E488+'[1]SUMATORIA MUJERES'!E280</f>
        <v>0</v>
      </c>
      <c r="L20" s="2">
        <f>'[1]SUMATORIA HOMBRES'!F488+'[1]SUMATORIA MUJERES'!F280</f>
        <v>0</v>
      </c>
      <c r="M20" s="8">
        <f>'[1]SUMATORIA HOMBRES'!G488+'[1]SUMATORIA MUJERES'!G280</f>
        <v>27</v>
      </c>
    </row>
    <row r="21" spans="1:13" ht="39.6" x14ac:dyDescent="0.25">
      <c r="A21" s="12" t="s">
        <v>4</v>
      </c>
      <c r="B21" s="12" t="s">
        <v>3</v>
      </c>
      <c r="C21" s="11">
        <v>45814</v>
      </c>
      <c r="D21" s="9" t="s">
        <v>54</v>
      </c>
      <c r="E21" s="9" t="s">
        <v>53</v>
      </c>
      <c r="F21" s="9" t="s">
        <v>52</v>
      </c>
      <c r="G21" s="8">
        <f>'[1]SUMATORIA HOMBRES'!C489+'[1]SUMATORIA HOMBRES'!D489+'[1]SUMATORIA HOMBRES'!E489+'[1]SUMATORIA HOMBRES'!F489+'[1]SUMATORIA HOMBRES'!G489</f>
        <v>35</v>
      </c>
      <c r="H21" s="8">
        <f>'[1]SUMATORIA MUJERES'!C281+'[1]SUMATORIA MUJERES'!D281+'[1]SUMATORIA MUJERES'!E281+'[1]SUMATORIA MUJERES'!F281+'[1]SUMATORIA MUJERES'!G281</f>
        <v>3</v>
      </c>
      <c r="I21" s="3">
        <f>'[1]SUMATORIA HOMBRES'!C489+'[1]SUMATORIA MUJERES'!C281</f>
        <v>19</v>
      </c>
      <c r="J21" s="2">
        <f>'[1]SUMATORIA HOMBRES'!D489+'[1]SUMATORIA MUJERES'!D281</f>
        <v>0</v>
      </c>
      <c r="K21" s="2">
        <f>'[1]SUMATORIA HOMBRES'!E489+'[1]SUMATORIA MUJERES'!E281</f>
        <v>0</v>
      </c>
      <c r="L21" s="2">
        <f>'[1]SUMATORIA HOMBRES'!F489+'[1]SUMATORIA MUJERES'!F281</f>
        <v>0</v>
      </c>
      <c r="M21" s="8">
        <f>'[1]SUMATORIA HOMBRES'!G489+'[1]SUMATORIA MUJERES'!G281</f>
        <v>19</v>
      </c>
    </row>
    <row r="22" spans="1:13" ht="39.6" x14ac:dyDescent="0.25">
      <c r="A22" s="12" t="s">
        <v>4</v>
      </c>
      <c r="B22" s="12" t="s">
        <v>3</v>
      </c>
      <c r="C22" s="11">
        <v>45826</v>
      </c>
      <c r="D22" s="10" t="s">
        <v>50</v>
      </c>
      <c r="E22" s="9" t="s">
        <v>47</v>
      </c>
      <c r="F22" s="9" t="s">
        <v>51</v>
      </c>
      <c r="G22" s="8">
        <f>'[1]SUMATORIA HOMBRES'!C490+'[1]SUMATORIA HOMBRES'!D490+'[1]SUMATORIA HOMBRES'!E490+'[1]SUMATORIA HOMBRES'!F490+'[1]SUMATORIA HOMBRES'!G490</f>
        <v>2</v>
      </c>
      <c r="H22" s="8">
        <f>'[1]SUMATORIA MUJERES'!C282+'[1]SUMATORIA MUJERES'!D282+'[1]SUMATORIA MUJERES'!E282+'[1]SUMATORIA MUJERES'!F282+'[1]SUMATORIA MUJERES'!G282</f>
        <v>68</v>
      </c>
      <c r="I22" s="3">
        <f>'[1]SUMATORIA HOMBRES'!C490+'[1]SUMATORIA MUJERES'!C282</f>
        <v>0</v>
      </c>
      <c r="J22" s="2">
        <f>'[1]SUMATORIA HOMBRES'!D490+'[1]SUMATORIA MUJERES'!D282</f>
        <v>0</v>
      </c>
      <c r="K22" s="2">
        <f>'[1]SUMATORIA HOMBRES'!E490+'[1]SUMATORIA MUJERES'!E282</f>
        <v>0</v>
      </c>
      <c r="L22" s="2">
        <f>'[1]SUMATORIA HOMBRES'!F490+'[1]SUMATORIA MUJERES'!F282</f>
        <v>0</v>
      </c>
      <c r="M22" s="8">
        <f>'[1]SUMATORIA HOMBRES'!G490+'[1]SUMATORIA MUJERES'!G282</f>
        <v>70</v>
      </c>
    </row>
    <row r="23" spans="1:13" ht="39.6" x14ac:dyDescent="0.25">
      <c r="A23" s="12" t="s">
        <v>4</v>
      </c>
      <c r="B23" s="12" t="s">
        <v>3</v>
      </c>
      <c r="C23" s="11">
        <v>45826</v>
      </c>
      <c r="D23" s="10" t="s">
        <v>50</v>
      </c>
      <c r="E23" s="9" t="s">
        <v>47</v>
      </c>
      <c r="F23" s="9" t="s">
        <v>49</v>
      </c>
      <c r="G23" s="8">
        <f>'[1]SUMATORIA HOMBRES'!C491+'[1]SUMATORIA HOMBRES'!D491+'[1]SUMATORIA HOMBRES'!E491+'[1]SUMATORIA HOMBRES'!F491+'[1]SUMATORIA HOMBRES'!G491</f>
        <v>3</v>
      </c>
      <c r="H23" s="8">
        <f>'[1]SUMATORIA MUJERES'!C283+'[1]SUMATORIA MUJERES'!D283+'[1]SUMATORIA MUJERES'!E283+'[1]SUMATORIA MUJERES'!F283+'[1]SUMATORIA MUJERES'!G283</f>
        <v>57</v>
      </c>
      <c r="I23" s="3">
        <f>'[1]SUMATORIA HOMBRES'!C491+'[1]SUMATORIA MUJERES'!C283</f>
        <v>0</v>
      </c>
      <c r="J23" s="2">
        <f>'[1]SUMATORIA HOMBRES'!D491+'[1]SUMATORIA MUJERES'!D283</f>
        <v>0</v>
      </c>
      <c r="K23" s="2">
        <f>'[1]SUMATORIA HOMBRES'!E491+'[1]SUMATORIA MUJERES'!E283</f>
        <v>0</v>
      </c>
      <c r="L23" s="2">
        <f>'[1]SUMATORIA HOMBRES'!F491+'[1]SUMATORIA MUJERES'!F283</f>
        <v>0</v>
      </c>
      <c r="M23" s="8">
        <f>'[1]SUMATORIA HOMBRES'!G491+'[1]SUMATORIA MUJERES'!G283</f>
        <v>60</v>
      </c>
    </row>
    <row r="24" spans="1:13" ht="39.6" x14ac:dyDescent="0.25">
      <c r="A24" s="12" t="s">
        <v>4</v>
      </c>
      <c r="B24" s="12" t="s">
        <v>3</v>
      </c>
      <c r="C24" s="11">
        <v>45819</v>
      </c>
      <c r="D24" s="10" t="s">
        <v>48</v>
      </c>
      <c r="E24" s="9" t="s">
        <v>47</v>
      </c>
      <c r="F24" s="9" t="s">
        <v>46</v>
      </c>
      <c r="G24" s="8">
        <f>'[1]SUMATORIA HOMBRES'!C492+'[1]SUMATORIA HOMBRES'!D492+'[1]SUMATORIA HOMBRES'!E492+'[1]SUMATORIA HOMBRES'!F492+'[1]SUMATORIA HOMBRES'!G492</f>
        <v>27</v>
      </c>
      <c r="H24" s="8">
        <f>'[1]SUMATORIA MUJERES'!C284+'[1]SUMATORIA MUJERES'!D284+'[1]SUMATORIA MUJERES'!E284+'[1]SUMATORIA MUJERES'!F284+'[1]SUMATORIA MUJERES'!G284</f>
        <v>20</v>
      </c>
      <c r="I24" s="3">
        <f>'[1]SUMATORIA HOMBRES'!C492+'[1]SUMATORIA MUJERES'!C284</f>
        <v>0</v>
      </c>
      <c r="J24" s="2">
        <f>'[1]SUMATORIA HOMBRES'!D492+'[1]SUMATORIA MUJERES'!D284</f>
        <v>0</v>
      </c>
      <c r="K24" s="2">
        <f>'[1]SUMATORIA HOMBRES'!E492+'[1]SUMATORIA MUJERES'!E284</f>
        <v>0</v>
      </c>
      <c r="L24" s="2">
        <f>'[1]SUMATORIA HOMBRES'!F492+'[1]SUMATORIA MUJERES'!F284</f>
        <v>0</v>
      </c>
      <c r="M24" s="8">
        <f>'[1]SUMATORIA HOMBRES'!G492+'[1]SUMATORIA MUJERES'!G284</f>
        <v>47</v>
      </c>
    </row>
    <row r="25" spans="1:13" ht="39.6" x14ac:dyDescent="0.25">
      <c r="A25" s="12" t="s">
        <v>4</v>
      </c>
      <c r="B25" s="12" t="s">
        <v>3</v>
      </c>
      <c r="C25" s="11">
        <v>45820</v>
      </c>
      <c r="D25" s="10" t="s">
        <v>42</v>
      </c>
      <c r="E25" s="9" t="s">
        <v>39</v>
      </c>
      <c r="F25" s="10" t="s">
        <v>43</v>
      </c>
      <c r="G25" s="8">
        <f>'[1]SUMATORIA HOMBRES'!C493+'[1]SUMATORIA HOMBRES'!D493+'[1]SUMATORIA HOMBRES'!E493+'[1]SUMATORIA HOMBRES'!F493+'[1]SUMATORIA HOMBRES'!G493</f>
        <v>15</v>
      </c>
      <c r="H25" s="8">
        <f>'[1]SUMATORIA MUJERES'!C285+'[1]SUMATORIA MUJERES'!D285+'[1]SUMATORIA MUJERES'!E285+'[1]SUMATORIA MUJERES'!F285+'[1]SUMATORIA MUJERES'!G285</f>
        <v>1</v>
      </c>
      <c r="I25" s="3">
        <f>'[1]SUMATORIA HOMBRES'!C493+'[1]SUMATORIA MUJERES'!C285</f>
        <v>5</v>
      </c>
      <c r="J25" s="2">
        <f>'[1]SUMATORIA HOMBRES'!D493+'[1]SUMATORIA MUJERES'!D285</f>
        <v>0</v>
      </c>
      <c r="K25" s="2">
        <f>'[1]SUMATORIA HOMBRES'!E493+'[1]SUMATORIA MUJERES'!E285</f>
        <v>0</v>
      </c>
      <c r="L25" s="2">
        <f>'[1]SUMATORIA HOMBRES'!F493+'[1]SUMATORIA MUJERES'!F285</f>
        <v>0</v>
      </c>
      <c r="M25" s="8">
        <f>'[1]SUMATORIA HOMBRES'!G493+'[1]SUMATORIA MUJERES'!G285</f>
        <v>11</v>
      </c>
    </row>
    <row r="26" spans="1:13" ht="39.6" x14ac:dyDescent="0.25">
      <c r="A26" s="12" t="s">
        <v>4</v>
      </c>
      <c r="B26" s="12" t="s">
        <v>3</v>
      </c>
      <c r="C26" s="11">
        <v>45825</v>
      </c>
      <c r="D26" s="10" t="s">
        <v>45</v>
      </c>
      <c r="E26" s="9" t="s">
        <v>39</v>
      </c>
      <c r="F26" s="10" t="s">
        <v>44</v>
      </c>
      <c r="G26" s="8">
        <f>'[1]SUMATORIA HOMBRES'!C494+'[1]SUMATORIA HOMBRES'!D494+'[1]SUMATORIA HOMBRES'!E494+'[1]SUMATORIA HOMBRES'!F494+'[1]SUMATORIA HOMBRES'!G494</f>
        <v>6</v>
      </c>
      <c r="H26" s="8">
        <f>'[1]SUMATORIA MUJERES'!C286+'[1]SUMATORIA MUJERES'!D286+'[1]SUMATORIA MUJERES'!E286+'[1]SUMATORIA MUJERES'!F286+'[1]SUMATORIA MUJERES'!G286</f>
        <v>1</v>
      </c>
      <c r="I26" s="3">
        <f>'[1]SUMATORIA HOMBRES'!C494+'[1]SUMATORIA MUJERES'!C286</f>
        <v>2</v>
      </c>
      <c r="J26" s="2">
        <f>'[1]SUMATORIA HOMBRES'!D494+'[1]SUMATORIA MUJERES'!D286</f>
        <v>0</v>
      </c>
      <c r="K26" s="2">
        <f>'[1]SUMATORIA HOMBRES'!E494+'[1]SUMATORIA MUJERES'!E286</f>
        <v>1</v>
      </c>
      <c r="L26" s="2">
        <f>'[1]SUMATORIA HOMBRES'!F494+'[1]SUMATORIA MUJERES'!F286</f>
        <v>0</v>
      </c>
      <c r="M26" s="8">
        <f>'[1]SUMATORIA HOMBRES'!G494+'[1]SUMATORIA MUJERES'!G286</f>
        <v>4</v>
      </c>
    </row>
    <row r="27" spans="1:13" ht="39.6" x14ac:dyDescent="0.25">
      <c r="A27" s="12" t="s">
        <v>4</v>
      </c>
      <c r="B27" s="12" t="s">
        <v>3</v>
      </c>
      <c r="C27" s="11">
        <v>45826</v>
      </c>
      <c r="D27" s="10" t="s">
        <v>42</v>
      </c>
      <c r="E27" s="9" t="s">
        <v>39</v>
      </c>
      <c r="F27" s="10" t="s">
        <v>43</v>
      </c>
      <c r="G27" s="8">
        <f>'[1]SUMATORIA HOMBRES'!C495+'[1]SUMATORIA HOMBRES'!D495+'[1]SUMATORIA HOMBRES'!E495+'[1]SUMATORIA HOMBRES'!F495+'[1]SUMATORIA HOMBRES'!G495</f>
        <v>23</v>
      </c>
      <c r="H27" s="8">
        <f>'[1]SUMATORIA MUJERES'!C287+'[1]SUMATORIA MUJERES'!D287+'[1]SUMATORIA MUJERES'!E287+'[1]SUMATORIA MUJERES'!F287+'[1]SUMATORIA MUJERES'!G287</f>
        <v>7</v>
      </c>
      <c r="I27" s="3">
        <f>'[1]SUMATORIA HOMBRES'!C495+'[1]SUMATORIA MUJERES'!C287</f>
        <v>19</v>
      </c>
      <c r="J27" s="2">
        <f>'[1]SUMATORIA HOMBRES'!D495+'[1]SUMATORIA MUJERES'!D287</f>
        <v>0</v>
      </c>
      <c r="K27" s="2">
        <f>'[1]SUMATORIA HOMBRES'!E495+'[1]SUMATORIA MUJERES'!E287</f>
        <v>0</v>
      </c>
      <c r="L27" s="2">
        <f>'[1]SUMATORIA HOMBRES'!F495+'[1]SUMATORIA MUJERES'!F287</f>
        <v>0</v>
      </c>
      <c r="M27" s="8">
        <f>'[1]SUMATORIA HOMBRES'!G495+'[1]SUMATORIA MUJERES'!G287</f>
        <v>11</v>
      </c>
    </row>
    <row r="28" spans="1:13" ht="39.6" x14ac:dyDescent="0.25">
      <c r="A28" s="12" t="s">
        <v>4</v>
      </c>
      <c r="B28" s="12" t="s">
        <v>3</v>
      </c>
      <c r="C28" s="11">
        <v>45831</v>
      </c>
      <c r="D28" s="10" t="s">
        <v>42</v>
      </c>
      <c r="E28" s="9" t="s">
        <v>39</v>
      </c>
      <c r="F28" s="10" t="s">
        <v>41</v>
      </c>
      <c r="G28" s="8">
        <f>'[1]SUMATORIA HOMBRES'!C496+'[1]SUMATORIA HOMBRES'!D496+'[1]SUMATORIA HOMBRES'!E496+'[1]SUMATORIA HOMBRES'!F496+'[1]SUMATORIA HOMBRES'!G496</f>
        <v>3</v>
      </c>
      <c r="H28" s="8">
        <f>'[1]SUMATORIA MUJERES'!C288+'[1]SUMATORIA MUJERES'!D288+'[1]SUMATORIA MUJERES'!E288+'[1]SUMATORIA MUJERES'!F288+'[1]SUMATORIA MUJERES'!G288</f>
        <v>15</v>
      </c>
      <c r="I28" s="3">
        <f>'[1]SUMATORIA HOMBRES'!C496+'[1]SUMATORIA MUJERES'!C288</f>
        <v>0</v>
      </c>
      <c r="J28" s="2">
        <f>'[1]SUMATORIA HOMBRES'!D496+'[1]SUMATORIA MUJERES'!D288</f>
        <v>0</v>
      </c>
      <c r="K28" s="2">
        <f>'[1]SUMATORIA HOMBRES'!E496+'[1]SUMATORIA MUJERES'!E288</f>
        <v>0</v>
      </c>
      <c r="L28" s="2">
        <f>'[1]SUMATORIA HOMBRES'!F496+'[1]SUMATORIA MUJERES'!F288</f>
        <v>0</v>
      </c>
      <c r="M28" s="8">
        <f>'[1]SUMATORIA HOMBRES'!G496+'[1]SUMATORIA MUJERES'!G288</f>
        <v>18</v>
      </c>
    </row>
    <row r="29" spans="1:13" ht="39.6" x14ac:dyDescent="0.25">
      <c r="A29" s="12" t="s">
        <v>4</v>
      </c>
      <c r="B29" s="12" t="s">
        <v>3</v>
      </c>
      <c r="C29" s="11">
        <v>45832</v>
      </c>
      <c r="D29" s="10" t="s">
        <v>40</v>
      </c>
      <c r="E29" s="9" t="s">
        <v>39</v>
      </c>
      <c r="F29" s="10" t="s">
        <v>38</v>
      </c>
      <c r="G29" s="8">
        <f>'[1]SUMATORIA HOMBRES'!C497+'[1]SUMATORIA HOMBRES'!D497+'[1]SUMATORIA HOMBRES'!E497+'[1]SUMATORIA HOMBRES'!F497+'[1]SUMATORIA HOMBRES'!G497</f>
        <v>11</v>
      </c>
      <c r="H29" s="8">
        <f>'[1]SUMATORIA MUJERES'!C289+'[1]SUMATORIA MUJERES'!D289+'[1]SUMATORIA MUJERES'!E289+'[1]SUMATORIA MUJERES'!F289+'[1]SUMATORIA MUJERES'!G289</f>
        <v>1</v>
      </c>
      <c r="I29" s="3">
        <f>'[1]SUMATORIA HOMBRES'!C497+'[1]SUMATORIA MUJERES'!C289</f>
        <v>6</v>
      </c>
      <c r="J29" s="2">
        <f>'[1]SUMATORIA HOMBRES'!D497+'[1]SUMATORIA MUJERES'!D289</f>
        <v>0</v>
      </c>
      <c r="K29" s="2">
        <f>'[1]SUMATORIA HOMBRES'!E497+'[1]SUMATORIA MUJERES'!E289</f>
        <v>1</v>
      </c>
      <c r="L29" s="2">
        <f>'[1]SUMATORIA HOMBRES'!F497+'[1]SUMATORIA MUJERES'!F289</f>
        <v>0</v>
      </c>
      <c r="M29" s="8">
        <f>'[1]SUMATORIA HOMBRES'!G497+'[1]SUMATORIA MUJERES'!G289</f>
        <v>5</v>
      </c>
    </row>
    <row r="30" spans="1:13" ht="39.6" x14ac:dyDescent="0.25">
      <c r="A30" s="12" t="s">
        <v>4</v>
      </c>
      <c r="B30" s="12" t="s">
        <v>3</v>
      </c>
      <c r="C30" s="11">
        <v>45827</v>
      </c>
      <c r="D30" s="9" t="s">
        <v>37</v>
      </c>
      <c r="E30" s="9" t="s">
        <v>36</v>
      </c>
      <c r="F30" s="9" t="s">
        <v>35</v>
      </c>
      <c r="G30" s="8">
        <f>'[1]SUMATORIA HOMBRES'!C498+'[1]SUMATORIA HOMBRES'!D498+'[1]SUMATORIA HOMBRES'!E498+'[1]SUMATORIA HOMBRES'!F498+'[1]SUMATORIA HOMBRES'!G498</f>
        <v>13</v>
      </c>
      <c r="H30" s="8">
        <f>'[1]SUMATORIA MUJERES'!C290+'[1]SUMATORIA MUJERES'!D290+'[1]SUMATORIA MUJERES'!E290+'[1]SUMATORIA MUJERES'!F290+'[1]SUMATORIA MUJERES'!G290</f>
        <v>8</v>
      </c>
      <c r="I30" s="3">
        <f>'[1]SUMATORIA HOMBRES'!C498+'[1]SUMATORIA MUJERES'!C290</f>
        <v>0</v>
      </c>
      <c r="J30" s="2">
        <f>'[1]SUMATORIA HOMBRES'!D498+'[1]SUMATORIA MUJERES'!D290</f>
        <v>0</v>
      </c>
      <c r="K30" s="2">
        <f>'[1]SUMATORIA HOMBRES'!E498+'[1]SUMATORIA MUJERES'!E290</f>
        <v>0</v>
      </c>
      <c r="L30" s="2">
        <f>'[1]SUMATORIA HOMBRES'!F498+'[1]SUMATORIA MUJERES'!F290</f>
        <v>0</v>
      </c>
      <c r="M30" s="8">
        <f>'[1]SUMATORIA HOMBRES'!G498+'[1]SUMATORIA MUJERES'!G290</f>
        <v>21</v>
      </c>
    </row>
    <row r="31" spans="1:13" ht="39.6" x14ac:dyDescent="0.25">
      <c r="A31" s="12" t="s">
        <v>4</v>
      </c>
      <c r="B31" s="12" t="s">
        <v>3</v>
      </c>
      <c r="C31" s="11">
        <v>45827</v>
      </c>
      <c r="D31" s="9" t="s">
        <v>37</v>
      </c>
      <c r="E31" s="9" t="s">
        <v>36</v>
      </c>
      <c r="F31" s="9" t="s">
        <v>35</v>
      </c>
      <c r="G31" s="8">
        <f>'[1]SUMATORIA HOMBRES'!C499+'[1]SUMATORIA HOMBRES'!D499+'[1]SUMATORIA HOMBRES'!E499+'[1]SUMATORIA HOMBRES'!F499+'[1]SUMATORIA HOMBRES'!G499</f>
        <v>10</v>
      </c>
      <c r="H31" s="8">
        <f>'[1]SUMATORIA MUJERES'!C291+'[1]SUMATORIA MUJERES'!D291+'[1]SUMATORIA MUJERES'!E291+'[1]SUMATORIA MUJERES'!F291+'[1]SUMATORIA MUJERES'!G291</f>
        <v>3</v>
      </c>
      <c r="I31" s="3">
        <f>'[1]SUMATORIA HOMBRES'!C499+'[1]SUMATORIA MUJERES'!C291</f>
        <v>0</v>
      </c>
      <c r="J31" s="2">
        <f>'[1]SUMATORIA HOMBRES'!D499+'[1]SUMATORIA MUJERES'!D291</f>
        <v>0</v>
      </c>
      <c r="K31" s="2">
        <f>'[1]SUMATORIA HOMBRES'!E499+'[1]SUMATORIA MUJERES'!E291</f>
        <v>0</v>
      </c>
      <c r="L31" s="2">
        <f>'[1]SUMATORIA HOMBRES'!F499+'[1]SUMATORIA MUJERES'!F291</f>
        <v>0</v>
      </c>
      <c r="M31" s="8">
        <f>'[1]SUMATORIA HOMBRES'!G499+'[1]SUMATORIA MUJERES'!G291</f>
        <v>13</v>
      </c>
    </row>
    <row r="32" spans="1:13" ht="39.6" x14ac:dyDescent="0.25">
      <c r="A32" s="12" t="s">
        <v>4</v>
      </c>
      <c r="B32" s="12" t="s">
        <v>3</v>
      </c>
      <c r="C32" s="11">
        <v>45827</v>
      </c>
      <c r="D32" s="9" t="s">
        <v>37</v>
      </c>
      <c r="E32" s="9" t="s">
        <v>36</v>
      </c>
      <c r="F32" s="9" t="s">
        <v>35</v>
      </c>
      <c r="G32" s="8">
        <f>'[1]SUMATORIA HOMBRES'!C500+'[1]SUMATORIA HOMBRES'!D500+'[1]SUMATORIA HOMBRES'!E500+'[1]SUMATORIA HOMBRES'!F500+'[1]SUMATORIA HOMBRES'!G500</f>
        <v>5</v>
      </c>
      <c r="H32" s="8">
        <f>'[1]SUMATORIA MUJERES'!C292+'[1]SUMATORIA MUJERES'!D292+'[1]SUMATORIA MUJERES'!E292+'[1]SUMATORIA MUJERES'!F292+'[1]SUMATORIA MUJERES'!G292</f>
        <v>7</v>
      </c>
      <c r="I32" s="3">
        <f>'[1]SUMATORIA HOMBRES'!C500+'[1]SUMATORIA MUJERES'!C292</f>
        <v>0</v>
      </c>
      <c r="J32" s="2">
        <f>'[1]SUMATORIA HOMBRES'!D500+'[1]SUMATORIA MUJERES'!D292</f>
        <v>0</v>
      </c>
      <c r="K32" s="2">
        <f>'[1]SUMATORIA HOMBRES'!E500+'[1]SUMATORIA MUJERES'!E292</f>
        <v>0</v>
      </c>
      <c r="L32" s="2">
        <f>'[1]SUMATORIA HOMBRES'!F500+'[1]SUMATORIA MUJERES'!F292</f>
        <v>0</v>
      </c>
      <c r="M32" s="8">
        <f>'[1]SUMATORIA HOMBRES'!G500+'[1]SUMATORIA MUJERES'!G292</f>
        <v>12</v>
      </c>
    </row>
    <row r="33" spans="1:13" s="13" customFormat="1" ht="39.6" hidden="1" x14ac:dyDescent="0.25">
      <c r="A33" s="12" t="s">
        <v>4</v>
      </c>
      <c r="B33" s="12" t="s">
        <v>3</v>
      </c>
      <c r="C33" s="10"/>
      <c r="D33" s="10"/>
      <c r="E33" s="9" t="s">
        <v>34</v>
      </c>
      <c r="F33" s="10"/>
      <c r="G33" s="8">
        <f>'[1]SUMATORIA HOMBRES'!C501+'[1]SUMATORIA HOMBRES'!D501+'[1]SUMATORIA HOMBRES'!E501+'[1]SUMATORIA HOMBRES'!F501+'[1]SUMATORIA HOMBRES'!G501</f>
        <v>0</v>
      </c>
      <c r="H33" s="8">
        <f>'[1]SUMATORIA MUJERES'!C293+'[1]SUMATORIA MUJERES'!D293+'[1]SUMATORIA MUJERES'!E293+'[1]SUMATORIA MUJERES'!F293+'[1]SUMATORIA MUJERES'!G293</f>
        <v>0</v>
      </c>
      <c r="I33" s="3">
        <f>'[1]SUMATORIA HOMBRES'!C501+'[1]SUMATORIA MUJERES'!C293</f>
        <v>0</v>
      </c>
      <c r="J33" s="2">
        <f>'[1]SUMATORIA HOMBRES'!D501+'[1]SUMATORIA MUJERES'!D293</f>
        <v>0</v>
      </c>
      <c r="K33" s="2">
        <f>'[1]SUMATORIA HOMBRES'!E501+'[1]SUMATORIA MUJERES'!E293</f>
        <v>0</v>
      </c>
      <c r="L33" s="2">
        <f>'[1]SUMATORIA HOMBRES'!F501+'[1]SUMATORIA MUJERES'!F293</f>
        <v>0</v>
      </c>
      <c r="M33" s="8">
        <f>'[1]SUMATORIA HOMBRES'!G501+'[1]SUMATORIA MUJERES'!G293</f>
        <v>0</v>
      </c>
    </row>
    <row r="34" spans="1:13" ht="39.6" hidden="1" x14ac:dyDescent="0.25">
      <c r="A34" s="12" t="s">
        <v>4</v>
      </c>
      <c r="B34" s="12" t="s">
        <v>3</v>
      </c>
      <c r="C34" s="10"/>
      <c r="D34" s="10"/>
      <c r="E34" s="9" t="s">
        <v>34</v>
      </c>
      <c r="F34" s="10"/>
      <c r="G34" s="8">
        <f>'[1]SUMATORIA HOMBRES'!C502+'[1]SUMATORIA HOMBRES'!D502+'[1]SUMATORIA HOMBRES'!E502+'[1]SUMATORIA HOMBRES'!F502+'[1]SUMATORIA HOMBRES'!G502</f>
        <v>0</v>
      </c>
      <c r="H34" s="8">
        <f>'[1]SUMATORIA MUJERES'!C294+'[1]SUMATORIA MUJERES'!D294+'[1]SUMATORIA MUJERES'!E294+'[1]SUMATORIA MUJERES'!F294+'[1]SUMATORIA MUJERES'!G294</f>
        <v>0</v>
      </c>
      <c r="I34" s="3">
        <f>'[1]SUMATORIA HOMBRES'!C502+'[1]SUMATORIA MUJERES'!C294</f>
        <v>0</v>
      </c>
      <c r="J34" s="2">
        <f>'[1]SUMATORIA HOMBRES'!D502+'[1]SUMATORIA MUJERES'!D294</f>
        <v>0</v>
      </c>
      <c r="K34" s="2">
        <f>'[1]SUMATORIA HOMBRES'!E502+'[1]SUMATORIA MUJERES'!E294</f>
        <v>0</v>
      </c>
      <c r="L34" s="2">
        <f>'[1]SUMATORIA HOMBRES'!F502+'[1]SUMATORIA MUJERES'!F294</f>
        <v>0</v>
      </c>
      <c r="M34" s="8">
        <f>'[1]SUMATORIA HOMBRES'!G502+'[1]SUMATORIA MUJERES'!G294</f>
        <v>0</v>
      </c>
    </row>
    <row r="35" spans="1:13" ht="39.6" hidden="1" x14ac:dyDescent="0.25">
      <c r="A35" s="12" t="s">
        <v>4</v>
      </c>
      <c r="B35" s="12" t="s">
        <v>3</v>
      </c>
      <c r="C35" s="10"/>
      <c r="D35" s="10"/>
      <c r="E35" s="9" t="s">
        <v>34</v>
      </c>
      <c r="F35" s="10"/>
      <c r="G35" s="8">
        <f>'[1]SUMATORIA HOMBRES'!C503+'[1]SUMATORIA HOMBRES'!D503+'[1]SUMATORIA HOMBRES'!E503+'[1]SUMATORIA HOMBRES'!F503+'[1]SUMATORIA HOMBRES'!G503</f>
        <v>0</v>
      </c>
      <c r="H35" s="8">
        <f>'[1]SUMATORIA MUJERES'!C295+'[1]SUMATORIA MUJERES'!D295+'[1]SUMATORIA MUJERES'!E295+'[1]SUMATORIA MUJERES'!F295+'[1]SUMATORIA MUJERES'!G295</f>
        <v>0</v>
      </c>
      <c r="I35" s="3">
        <f>'[1]SUMATORIA HOMBRES'!C503+'[1]SUMATORIA MUJERES'!C295</f>
        <v>0</v>
      </c>
      <c r="J35" s="2">
        <f>'[1]SUMATORIA HOMBRES'!D503+'[1]SUMATORIA MUJERES'!D295</f>
        <v>0</v>
      </c>
      <c r="K35" s="2">
        <f>'[1]SUMATORIA HOMBRES'!E503+'[1]SUMATORIA MUJERES'!E295</f>
        <v>0</v>
      </c>
      <c r="L35" s="2">
        <f>'[1]SUMATORIA HOMBRES'!F503+'[1]SUMATORIA MUJERES'!F295</f>
        <v>0</v>
      </c>
      <c r="M35" s="8">
        <f>'[1]SUMATORIA HOMBRES'!G503+'[1]SUMATORIA MUJERES'!G295</f>
        <v>0</v>
      </c>
    </row>
    <row r="36" spans="1:13" s="13" customFormat="1" ht="39.6" x14ac:dyDescent="0.25">
      <c r="A36" s="12" t="s">
        <v>4</v>
      </c>
      <c r="B36" s="12" t="s">
        <v>3</v>
      </c>
      <c r="C36" s="11">
        <v>45826</v>
      </c>
      <c r="D36" s="10" t="s">
        <v>32</v>
      </c>
      <c r="E36" s="9" t="s">
        <v>26</v>
      </c>
      <c r="F36" s="9" t="s">
        <v>33</v>
      </c>
      <c r="G36" s="8">
        <f>'[1]SUMATORIA HOMBRES'!C504+'[1]SUMATORIA HOMBRES'!D504+'[1]SUMATORIA HOMBRES'!E504+'[1]SUMATORIA HOMBRES'!F504+'[1]SUMATORIA HOMBRES'!G504</f>
        <v>10</v>
      </c>
      <c r="H36" s="8">
        <f>'[1]SUMATORIA MUJERES'!C296+'[1]SUMATORIA MUJERES'!D296+'[1]SUMATORIA MUJERES'!E296+'[1]SUMATORIA MUJERES'!F296+'[1]SUMATORIA MUJERES'!G296</f>
        <v>4</v>
      </c>
      <c r="I36" s="3">
        <f>'[1]SUMATORIA HOMBRES'!C504+'[1]SUMATORIA MUJERES'!C296</f>
        <v>10</v>
      </c>
      <c r="J36" s="2">
        <f>'[1]SUMATORIA HOMBRES'!D504+'[1]SUMATORIA MUJERES'!D296</f>
        <v>0</v>
      </c>
      <c r="K36" s="2">
        <f>'[1]SUMATORIA HOMBRES'!E504+'[1]SUMATORIA MUJERES'!E296</f>
        <v>0</v>
      </c>
      <c r="L36" s="2">
        <f>'[1]SUMATORIA HOMBRES'!F504+'[1]SUMATORIA MUJERES'!F296</f>
        <v>0</v>
      </c>
      <c r="M36" s="8">
        <f>'[1]SUMATORIA HOMBRES'!G504+'[1]SUMATORIA MUJERES'!G296</f>
        <v>4</v>
      </c>
    </row>
    <row r="37" spans="1:13" ht="39.6" x14ac:dyDescent="0.25">
      <c r="A37" s="12" t="s">
        <v>4</v>
      </c>
      <c r="B37" s="12" t="s">
        <v>3</v>
      </c>
      <c r="C37" s="11">
        <v>45820</v>
      </c>
      <c r="D37" s="10" t="s">
        <v>29</v>
      </c>
      <c r="E37" s="9" t="s">
        <v>26</v>
      </c>
      <c r="F37" s="9" t="s">
        <v>28</v>
      </c>
      <c r="G37" s="8">
        <f>'[1]SUMATORIA HOMBRES'!C505+'[1]SUMATORIA HOMBRES'!D505+'[1]SUMATORIA HOMBRES'!E505+'[1]SUMATORIA HOMBRES'!F505+'[1]SUMATORIA HOMBRES'!G505</f>
        <v>1</v>
      </c>
      <c r="H37" s="8">
        <f>'[1]SUMATORIA MUJERES'!C297+'[1]SUMATORIA MUJERES'!D297+'[1]SUMATORIA MUJERES'!E297+'[1]SUMATORIA MUJERES'!F297+'[1]SUMATORIA MUJERES'!G297</f>
        <v>13</v>
      </c>
      <c r="I37" s="3">
        <f>'[1]SUMATORIA HOMBRES'!C505+'[1]SUMATORIA MUJERES'!C297</f>
        <v>0</v>
      </c>
      <c r="J37" s="2">
        <f>'[1]SUMATORIA HOMBRES'!D505+'[1]SUMATORIA MUJERES'!D297</f>
        <v>0</v>
      </c>
      <c r="K37" s="2">
        <f>'[1]SUMATORIA HOMBRES'!E505+'[1]SUMATORIA MUJERES'!E297</f>
        <v>0</v>
      </c>
      <c r="L37" s="2">
        <f>'[1]SUMATORIA HOMBRES'!F505+'[1]SUMATORIA MUJERES'!F297</f>
        <v>0</v>
      </c>
      <c r="M37" s="8">
        <f>'[1]SUMATORIA HOMBRES'!G505+'[1]SUMATORIA MUJERES'!G297</f>
        <v>14</v>
      </c>
    </row>
    <row r="38" spans="1:13" ht="39.6" x14ac:dyDescent="0.25">
      <c r="A38" s="12" t="s">
        <v>4</v>
      </c>
      <c r="B38" s="12" t="s">
        <v>3</v>
      </c>
      <c r="C38" s="11">
        <v>45811</v>
      </c>
      <c r="D38" s="10" t="s">
        <v>32</v>
      </c>
      <c r="E38" s="9" t="s">
        <v>26</v>
      </c>
      <c r="F38" s="9" t="s">
        <v>31</v>
      </c>
      <c r="G38" s="8">
        <f>'[1]SUMATORIA HOMBRES'!C506+'[1]SUMATORIA HOMBRES'!D506+'[1]SUMATORIA HOMBRES'!E506+'[1]SUMATORIA HOMBRES'!F506+'[1]SUMATORIA HOMBRES'!G506</f>
        <v>3</v>
      </c>
      <c r="H38" s="8">
        <f>'[1]SUMATORIA MUJERES'!C298+'[1]SUMATORIA MUJERES'!D298+'[1]SUMATORIA MUJERES'!E298+'[1]SUMATORIA MUJERES'!F298+'[1]SUMATORIA MUJERES'!G298</f>
        <v>16</v>
      </c>
      <c r="I38" s="3">
        <f>'[1]SUMATORIA HOMBRES'!C506+'[1]SUMATORIA MUJERES'!C298</f>
        <v>0</v>
      </c>
      <c r="J38" s="2">
        <f>'[1]SUMATORIA HOMBRES'!D506+'[1]SUMATORIA MUJERES'!D298</f>
        <v>0</v>
      </c>
      <c r="K38" s="2">
        <f>'[1]SUMATORIA HOMBRES'!E506+'[1]SUMATORIA MUJERES'!E298</f>
        <v>0</v>
      </c>
      <c r="L38" s="2">
        <f>'[1]SUMATORIA HOMBRES'!F506+'[1]SUMATORIA MUJERES'!F298</f>
        <v>0</v>
      </c>
      <c r="M38" s="8">
        <f>'[1]SUMATORIA HOMBRES'!G506+'[1]SUMATORIA MUJERES'!G298</f>
        <v>19</v>
      </c>
    </row>
    <row r="39" spans="1:13" s="13" customFormat="1" ht="39.6" x14ac:dyDescent="0.25">
      <c r="A39" s="12" t="s">
        <v>4</v>
      </c>
      <c r="B39" s="12" t="s">
        <v>3</v>
      </c>
      <c r="C39" s="11">
        <v>45833</v>
      </c>
      <c r="D39" s="9" t="s">
        <v>17</v>
      </c>
      <c r="E39" s="9" t="s">
        <v>26</v>
      </c>
      <c r="F39" s="9" t="s">
        <v>30</v>
      </c>
      <c r="G39" s="8">
        <f>'[1]SUMATORIA HOMBRES'!C507+'[1]SUMATORIA HOMBRES'!D507+'[1]SUMATORIA HOMBRES'!E507+'[1]SUMATORIA HOMBRES'!F507+'[1]SUMATORIA HOMBRES'!G507</f>
        <v>16</v>
      </c>
      <c r="H39" s="8">
        <f>'[1]SUMATORIA MUJERES'!C299+'[1]SUMATORIA MUJERES'!D299+'[1]SUMATORIA MUJERES'!E299+'[1]SUMATORIA MUJERES'!F299+'[1]SUMATORIA MUJERES'!G299</f>
        <v>4</v>
      </c>
      <c r="I39" s="3">
        <f>'[1]SUMATORIA HOMBRES'!C507+'[1]SUMATORIA MUJERES'!C299</f>
        <v>4</v>
      </c>
      <c r="J39" s="2">
        <f>'[1]SUMATORIA HOMBRES'!D507+'[1]SUMATORIA MUJERES'!D299</f>
        <v>0</v>
      </c>
      <c r="K39" s="2">
        <f>'[1]SUMATORIA HOMBRES'!E507+'[1]SUMATORIA MUJERES'!E299</f>
        <v>0</v>
      </c>
      <c r="L39" s="2">
        <f>'[1]SUMATORIA HOMBRES'!F507+'[1]SUMATORIA MUJERES'!F299</f>
        <v>0</v>
      </c>
      <c r="M39" s="8">
        <f>'[1]SUMATORIA HOMBRES'!G507+'[1]SUMATORIA MUJERES'!G299</f>
        <v>16</v>
      </c>
    </row>
    <row r="40" spans="1:13" ht="39.6" x14ac:dyDescent="0.25">
      <c r="A40" s="12" t="s">
        <v>4</v>
      </c>
      <c r="B40" s="12" t="s">
        <v>3</v>
      </c>
      <c r="C40" s="11">
        <v>45820</v>
      </c>
      <c r="D40" s="10" t="s">
        <v>29</v>
      </c>
      <c r="E40" s="9" t="s">
        <v>26</v>
      </c>
      <c r="F40" s="9" t="s">
        <v>28</v>
      </c>
      <c r="G40" s="8">
        <f>'[1]SUMATORIA HOMBRES'!C508+'[1]SUMATORIA HOMBRES'!D508+'[1]SUMATORIA HOMBRES'!E508+'[1]SUMATORIA HOMBRES'!F508+'[1]SUMATORIA HOMBRES'!G508</f>
        <v>12</v>
      </c>
      <c r="H40" s="8">
        <f>'[1]SUMATORIA MUJERES'!C300+'[1]SUMATORIA MUJERES'!D300+'[1]SUMATORIA MUJERES'!E300+'[1]SUMATORIA MUJERES'!F300+'[1]SUMATORIA MUJERES'!G300</f>
        <v>3</v>
      </c>
      <c r="I40" s="3">
        <f>'[1]SUMATORIA HOMBRES'!C508+'[1]SUMATORIA MUJERES'!C300</f>
        <v>11</v>
      </c>
      <c r="J40" s="2">
        <f>'[1]SUMATORIA HOMBRES'!D508+'[1]SUMATORIA MUJERES'!D300</f>
        <v>0</v>
      </c>
      <c r="K40" s="2">
        <f>'[1]SUMATORIA HOMBRES'!E508+'[1]SUMATORIA MUJERES'!E300</f>
        <v>0</v>
      </c>
      <c r="L40" s="2">
        <f>'[1]SUMATORIA HOMBRES'!F508+'[1]SUMATORIA MUJERES'!F300</f>
        <v>0</v>
      </c>
      <c r="M40" s="8">
        <f>'[1]SUMATORIA HOMBRES'!G508+'[1]SUMATORIA MUJERES'!G300</f>
        <v>4</v>
      </c>
    </row>
    <row r="41" spans="1:13" s="13" customFormat="1" ht="39.6" x14ac:dyDescent="0.25">
      <c r="A41" s="12" t="s">
        <v>4</v>
      </c>
      <c r="B41" s="12" t="s">
        <v>3</v>
      </c>
      <c r="C41" s="11">
        <v>45811</v>
      </c>
      <c r="D41" s="10" t="s">
        <v>27</v>
      </c>
      <c r="E41" s="9" t="s">
        <v>26</v>
      </c>
      <c r="F41" s="9" t="s">
        <v>25</v>
      </c>
      <c r="G41" s="8">
        <f>'[1]SUMATORIA HOMBRES'!C509+'[1]SUMATORIA HOMBRES'!D509+'[1]SUMATORIA HOMBRES'!E509+'[1]SUMATORIA HOMBRES'!F509+'[1]SUMATORIA HOMBRES'!G509</f>
        <v>4</v>
      </c>
      <c r="H41" s="8">
        <f>'[1]SUMATORIA MUJERES'!C301+'[1]SUMATORIA MUJERES'!D301+'[1]SUMATORIA MUJERES'!E301+'[1]SUMATORIA MUJERES'!F301+'[1]SUMATORIA MUJERES'!G301</f>
        <v>10</v>
      </c>
      <c r="I41" s="3">
        <f>'[1]SUMATORIA HOMBRES'!C509+'[1]SUMATORIA MUJERES'!C301</f>
        <v>0</v>
      </c>
      <c r="J41" s="2">
        <f>'[1]SUMATORIA HOMBRES'!D509+'[1]SUMATORIA MUJERES'!D301</f>
        <v>0</v>
      </c>
      <c r="K41" s="2">
        <f>'[1]SUMATORIA HOMBRES'!E509+'[1]SUMATORIA MUJERES'!E301</f>
        <v>0</v>
      </c>
      <c r="L41" s="2">
        <f>'[1]SUMATORIA HOMBRES'!F509+'[1]SUMATORIA MUJERES'!F301</f>
        <v>0</v>
      </c>
      <c r="M41" s="8">
        <f>'[1]SUMATORIA HOMBRES'!G509+'[1]SUMATORIA MUJERES'!G301</f>
        <v>14</v>
      </c>
    </row>
    <row r="42" spans="1:13" ht="39.6" x14ac:dyDescent="0.25">
      <c r="A42" s="12" t="s">
        <v>4</v>
      </c>
      <c r="B42" s="12" t="s">
        <v>3</v>
      </c>
      <c r="C42" s="11">
        <v>45824</v>
      </c>
      <c r="D42" s="10" t="s">
        <v>24</v>
      </c>
      <c r="E42" s="9" t="s">
        <v>19</v>
      </c>
      <c r="F42" s="9" t="s">
        <v>23</v>
      </c>
      <c r="G42" s="8">
        <f>'[1]SUMATORIA HOMBRES'!C510+'[1]SUMATORIA HOMBRES'!D510+'[1]SUMATORIA HOMBRES'!E510+'[1]SUMATORIA HOMBRES'!F510+'[1]SUMATORIA HOMBRES'!G510</f>
        <v>14</v>
      </c>
      <c r="H42" s="8">
        <f>'[1]SUMATORIA MUJERES'!C302+'[1]SUMATORIA MUJERES'!D302+'[1]SUMATORIA MUJERES'!E302+'[1]SUMATORIA MUJERES'!F302+'[1]SUMATORIA MUJERES'!G302</f>
        <v>18</v>
      </c>
      <c r="I42" s="3">
        <f>'[1]SUMATORIA HOMBRES'!C510+'[1]SUMATORIA MUJERES'!C302</f>
        <v>0</v>
      </c>
      <c r="J42" s="2">
        <f>'[1]SUMATORIA HOMBRES'!D510+'[1]SUMATORIA MUJERES'!D302</f>
        <v>0</v>
      </c>
      <c r="K42" s="2">
        <f>'[1]SUMATORIA HOMBRES'!E510+'[1]SUMATORIA MUJERES'!E302</f>
        <v>0</v>
      </c>
      <c r="L42" s="2">
        <f>'[1]SUMATORIA HOMBRES'!F510+'[1]SUMATORIA MUJERES'!F302</f>
        <v>0</v>
      </c>
      <c r="M42" s="8">
        <f>'[1]SUMATORIA HOMBRES'!G510+'[1]SUMATORIA MUJERES'!G302</f>
        <v>32</v>
      </c>
    </row>
    <row r="43" spans="1:13" ht="78" customHeight="1" x14ac:dyDescent="0.25">
      <c r="A43" s="12" t="s">
        <v>4</v>
      </c>
      <c r="B43" s="12" t="s">
        <v>3</v>
      </c>
      <c r="C43" s="11">
        <v>45813</v>
      </c>
      <c r="D43" s="10" t="s">
        <v>22</v>
      </c>
      <c r="E43" s="9" t="s">
        <v>19</v>
      </c>
      <c r="F43" s="9" t="s">
        <v>21</v>
      </c>
      <c r="G43" s="8">
        <f>'[1]SUMATORIA HOMBRES'!C511+'[1]SUMATORIA HOMBRES'!D511+'[1]SUMATORIA HOMBRES'!E511+'[1]SUMATORIA HOMBRES'!F511+'[1]SUMATORIA HOMBRES'!G511</f>
        <v>17</v>
      </c>
      <c r="H43" s="8">
        <f>'[1]SUMATORIA MUJERES'!C303+'[1]SUMATORIA MUJERES'!D303+'[1]SUMATORIA MUJERES'!E303+'[1]SUMATORIA MUJERES'!F303+'[1]SUMATORIA MUJERES'!G303</f>
        <v>18</v>
      </c>
      <c r="I43" s="3">
        <f>'[1]SUMATORIA HOMBRES'!C511+'[1]SUMATORIA MUJERES'!C303</f>
        <v>0</v>
      </c>
      <c r="J43" s="2">
        <f>'[1]SUMATORIA HOMBRES'!D511+'[1]SUMATORIA MUJERES'!D303</f>
        <v>0</v>
      </c>
      <c r="K43" s="2">
        <f>'[1]SUMATORIA HOMBRES'!E511+'[1]SUMATORIA MUJERES'!E303</f>
        <v>0</v>
      </c>
      <c r="L43" s="2">
        <f>'[1]SUMATORIA HOMBRES'!F511+'[1]SUMATORIA MUJERES'!F303</f>
        <v>0</v>
      </c>
      <c r="M43" s="8">
        <f>'[1]SUMATORIA HOMBRES'!G511+'[1]SUMATORIA MUJERES'!G303</f>
        <v>35</v>
      </c>
    </row>
    <row r="44" spans="1:13" ht="85.8" customHeight="1" x14ac:dyDescent="0.25">
      <c r="A44" s="12" t="s">
        <v>4</v>
      </c>
      <c r="B44" s="12" t="s">
        <v>3</v>
      </c>
      <c r="C44" s="11">
        <v>45827</v>
      </c>
      <c r="D44" s="10" t="s">
        <v>20</v>
      </c>
      <c r="E44" s="9" t="s">
        <v>19</v>
      </c>
      <c r="F44" s="9" t="s">
        <v>18</v>
      </c>
      <c r="G44" s="8">
        <f>'[1]SUMATORIA HOMBRES'!C512+'[1]SUMATORIA HOMBRES'!D512+'[1]SUMATORIA HOMBRES'!E512+'[1]SUMATORIA HOMBRES'!F512+'[1]SUMATORIA HOMBRES'!G512</f>
        <v>2</v>
      </c>
      <c r="H44" s="8">
        <f>'[1]SUMATORIA MUJERES'!C304+'[1]SUMATORIA MUJERES'!D304+'[1]SUMATORIA MUJERES'!E304+'[1]SUMATORIA MUJERES'!F304+'[1]SUMATORIA MUJERES'!G304</f>
        <v>7</v>
      </c>
      <c r="I44" s="3">
        <f>'[1]SUMATORIA HOMBRES'!C512+'[1]SUMATORIA MUJERES'!C304</f>
        <v>0</v>
      </c>
      <c r="J44" s="2">
        <f>'[1]SUMATORIA HOMBRES'!D512+'[1]SUMATORIA MUJERES'!D304</f>
        <v>0</v>
      </c>
      <c r="K44" s="2">
        <f>'[1]SUMATORIA HOMBRES'!E512+'[1]SUMATORIA MUJERES'!E304</f>
        <v>0</v>
      </c>
      <c r="L44" s="2">
        <f>'[1]SUMATORIA HOMBRES'!F512+'[1]SUMATORIA MUJERES'!F304</f>
        <v>0</v>
      </c>
      <c r="M44" s="8">
        <f>'[1]SUMATORIA HOMBRES'!G512+'[1]SUMATORIA MUJERES'!G304</f>
        <v>9</v>
      </c>
    </row>
    <row r="45" spans="1:13" s="13" customFormat="1" ht="39.6" x14ac:dyDescent="0.25">
      <c r="A45" s="12" t="s">
        <v>4</v>
      </c>
      <c r="B45" s="12" t="s">
        <v>3</v>
      </c>
      <c r="C45" s="11">
        <v>45814</v>
      </c>
      <c r="D45" s="10" t="s">
        <v>17</v>
      </c>
      <c r="E45" s="9" t="s">
        <v>1</v>
      </c>
      <c r="F45" s="9" t="s">
        <v>16</v>
      </c>
      <c r="G45" s="8">
        <f>'[1]SUMATORIA HOMBRES'!C513+'[1]SUMATORIA HOMBRES'!D513+'[1]SUMATORIA HOMBRES'!E513+'[1]SUMATORIA HOMBRES'!F513+'[1]SUMATORIA HOMBRES'!G513</f>
        <v>0</v>
      </c>
      <c r="H45" s="8">
        <f>'[1]SUMATORIA MUJERES'!C305+'[1]SUMATORIA MUJERES'!D305+'[1]SUMATORIA MUJERES'!E305+'[1]SUMATORIA MUJERES'!F305+'[1]SUMATORIA MUJERES'!G305</f>
        <v>10</v>
      </c>
      <c r="I45" s="3">
        <f>'[1]SUMATORIA HOMBRES'!C513+'[1]SUMATORIA MUJERES'!C305</f>
        <v>0</v>
      </c>
      <c r="J45" s="2">
        <f>'[1]SUMATORIA HOMBRES'!D513+'[1]SUMATORIA MUJERES'!D305</f>
        <v>0</v>
      </c>
      <c r="K45" s="2">
        <f>'[1]SUMATORIA HOMBRES'!E513+'[1]SUMATORIA MUJERES'!E305</f>
        <v>0</v>
      </c>
      <c r="L45" s="2">
        <f>'[1]SUMATORIA HOMBRES'!F513+'[1]SUMATORIA MUJERES'!F305</f>
        <v>0</v>
      </c>
      <c r="M45" s="8">
        <f>'[1]SUMATORIA HOMBRES'!G513+'[1]SUMATORIA MUJERES'!G305</f>
        <v>10</v>
      </c>
    </row>
    <row r="46" spans="1:13" ht="39.6" x14ac:dyDescent="0.25">
      <c r="A46" s="12" t="s">
        <v>4</v>
      </c>
      <c r="B46" s="12" t="s">
        <v>3</v>
      </c>
      <c r="C46" s="11">
        <v>45825</v>
      </c>
      <c r="D46" s="10" t="s">
        <v>15</v>
      </c>
      <c r="E46" s="9" t="s">
        <v>1</v>
      </c>
      <c r="F46" s="9" t="s">
        <v>14</v>
      </c>
      <c r="G46" s="8">
        <f>'[1]SUMATORIA HOMBRES'!C514+'[1]SUMATORIA HOMBRES'!D514+'[1]SUMATORIA HOMBRES'!E514+'[1]SUMATORIA HOMBRES'!F514+'[1]SUMATORIA HOMBRES'!G514</f>
        <v>5</v>
      </c>
      <c r="H46" s="8">
        <f>'[1]SUMATORIA MUJERES'!C306+'[1]SUMATORIA MUJERES'!D306+'[1]SUMATORIA MUJERES'!E306+'[1]SUMATORIA MUJERES'!F306+'[1]SUMATORIA MUJERES'!G306</f>
        <v>4</v>
      </c>
      <c r="I46" s="3">
        <f>'[1]SUMATORIA HOMBRES'!C514+'[1]SUMATORIA MUJERES'!C306</f>
        <v>0</v>
      </c>
      <c r="J46" s="2">
        <f>'[1]SUMATORIA HOMBRES'!D514+'[1]SUMATORIA MUJERES'!D306</f>
        <v>0</v>
      </c>
      <c r="K46" s="2">
        <f>'[1]SUMATORIA HOMBRES'!E514+'[1]SUMATORIA MUJERES'!E306</f>
        <v>0</v>
      </c>
      <c r="L46" s="2">
        <f>'[1]SUMATORIA HOMBRES'!F514+'[1]SUMATORIA MUJERES'!F306</f>
        <v>0</v>
      </c>
      <c r="M46" s="8">
        <f>'[1]SUMATORIA HOMBRES'!G514+'[1]SUMATORIA MUJERES'!G306</f>
        <v>9</v>
      </c>
    </row>
    <row r="47" spans="1:13" ht="39.6" x14ac:dyDescent="0.25">
      <c r="A47" s="12" t="s">
        <v>4</v>
      </c>
      <c r="B47" s="12" t="s">
        <v>3</v>
      </c>
      <c r="C47" s="11">
        <v>45825</v>
      </c>
      <c r="D47" s="10" t="s">
        <v>15</v>
      </c>
      <c r="E47" s="9" t="s">
        <v>1</v>
      </c>
      <c r="F47" s="9" t="s">
        <v>14</v>
      </c>
      <c r="G47" s="8">
        <f>'[1]SUMATORIA HOMBRES'!C515+'[1]SUMATORIA HOMBRES'!D515+'[1]SUMATORIA HOMBRES'!E515+'[1]SUMATORIA HOMBRES'!F515+'[1]SUMATORIA HOMBRES'!G515</f>
        <v>1</v>
      </c>
      <c r="H47" s="8">
        <f>'[1]SUMATORIA MUJERES'!C307+'[1]SUMATORIA MUJERES'!D307+'[1]SUMATORIA MUJERES'!E307+'[1]SUMATORIA MUJERES'!F307+'[1]SUMATORIA MUJERES'!G307</f>
        <v>9</v>
      </c>
      <c r="I47" s="3">
        <f>'[1]SUMATORIA HOMBRES'!C515+'[1]SUMATORIA MUJERES'!C307</f>
        <v>0</v>
      </c>
      <c r="J47" s="2">
        <f>'[1]SUMATORIA HOMBRES'!D515+'[1]SUMATORIA MUJERES'!D307</f>
        <v>0</v>
      </c>
      <c r="K47" s="2">
        <f>'[1]SUMATORIA HOMBRES'!E515+'[1]SUMATORIA MUJERES'!E307</f>
        <v>0</v>
      </c>
      <c r="L47" s="2">
        <f>'[1]SUMATORIA HOMBRES'!F515+'[1]SUMATORIA MUJERES'!F307</f>
        <v>0</v>
      </c>
      <c r="M47" s="8">
        <f>'[1]SUMATORIA HOMBRES'!G515+'[1]SUMATORIA MUJERES'!G307</f>
        <v>10</v>
      </c>
    </row>
    <row r="48" spans="1:13" ht="39.6" x14ac:dyDescent="0.25">
      <c r="A48" s="12" t="s">
        <v>4</v>
      </c>
      <c r="B48" s="12" t="s">
        <v>3</v>
      </c>
      <c r="C48" s="11">
        <v>45825</v>
      </c>
      <c r="D48" s="10" t="s">
        <v>15</v>
      </c>
      <c r="E48" s="9" t="s">
        <v>1</v>
      </c>
      <c r="F48" s="9" t="s">
        <v>14</v>
      </c>
      <c r="G48" s="8">
        <f>'[1]SUMATORIA HOMBRES'!C516+'[1]SUMATORIA HOMBRES'!D516+'[1]SUMATORIA HOMBRES'!E516+'[1]SUMATORIA HOMBRES'!F516+'[1]SUMATORIA HOMBRES'!G516</f>
        <v>3</v>
      </c>
      <c r="H48" s="8">
        <f>'[1]SUMATORIA MUJERES'!C308+'[1]SUMATORIA MUJERES'!D308+'[1]SUMATORIA MUJERES'!E308+'[1]SUMATORIA MUJERES'!F308+'[1]SUMATORIA MUJERES'!G308</f>
        <v>7</v>
      </c>
      <c r="I48" s="3">
        <f>'[1]SUMATORIA HOMBRES'!C516+'[1]SUMATORIA MUJERES'!C308</f>
        <v>0</v>
      </c>
      <c r="J48" s="2">
        <f>'[1]SUMATORIA HOMBRES'!D516+'[1]SUMATORIA MUJERES'!D308</f>
        <v>0</v>
      </c>
      <c r="K48" s="2">
        <f>'[1]SUMATORIA HOMBRES'!E516+'[1]SUMATORIA MUJERES'!E308</f>
        <v>0</v>
      </c>
      <c r="L48" s="2">
        <f>'[1]SUMATORIA HOMBRES'!F516+'[1]SUMATORIA MUJERES'!F308</f>
        <v>0</v>
      </c>
      <c r="M48" s="8">
        <f>'[1]SUMATORIA HOMBRES'!G516+'[1]SUMATORIA MUJERES'!G308</f>
        <v>10</v>
      </c>
    </row>
    <row r="49" spans="1:13" ht="39.6" x14ac:dyDescent="0.25">
      <c r="A49" s="12" t="s">
        <v>4</v>
      </c>
      <c r="B49" s="12" t="s">
        <v>3</v>
      </c>
      <c r="C49" s="11">
        <v>45835</v>
      </c>
      <c r="D49" s="10" t="s">
        <v>2</v>
      </c>
      <c r="E49" s="9" t="s">
        <v>1</v>
      </c>
      <c r="F49" s="9" t="s">
        <v>13</v>
      </c>
      <c r="G49" s="8">
        <f>'[1]SUMATORIA HOMBRES'!C517+'[1]SUMATORIA HOMBRES'!D517+'[1]SUMATORIA HOMBRES'!E517+'[1]SUMATORIA HOMBRES'!F517+'[1]SUMATORIA HOMBRES'!G517</f>
        <v>2</v>
      </c>
      <c r="H49" s="8">
        <f>'[1]SUMATORIA MUJERES'!C309+'[1]SUMATORIA MUJERES'!D309+'[1]SUMATORIA MUJERES'!E309+'[1]SUMATORIA MUJERES'!F309+'[1]SUMATORIA MUJERES'!G309</f>
        <v>8</v>
      </c>
      <c r="I49" s="3">
        <f>'[1]SUMATORIA HOMBRES'!C517+'[1]SUMATORIA MUJERES'!C309</f>
        <v>0</v>
      </c>
      <c r="J49" s="2">
        <f>'[1]SUMATORIA HOMBRES'!D517+'[1]SUMATORIA MUJERES'!D309</f>
        <v>0</v>
      </c>
      <c r="K49" s="2">
        <f>'[1]SUMATORIA HOMBRES'!E517+'[1]SUMATORIA MUJERES'!E309</f>
        <v>0</v>
      </c>
      <c r="L49" s="2">
        <f>'[1]SUMATORIA HOMBRES'!F517+'[1]SUMATORIA MUJERES'!F309</f>
        <v>0</v>
      </c>
      <c r="M49" s="8">
        <f>'[1]SUMATORIA HOMBRES'!G517+'[1]SUMATORIA MUJERES'!G309</f>
        <v>10</v>
      </c>
    </row>
    <row r="50" spans="1:13" ht="39.6" x14ac:dyDescent="0.25">
      <c r="A50" s="12" t="s">
        <v>4</v>
      </c>
      <c r="B50" s="12" t="s">
        <v>3</v>
      </c>
      <c r="C50" s="11">
        <v>45835</v>
      </c>
      <c r="D50" s="10" t="s">
        <v>2</v>
      </c>
      <c r="E50" s="9" t="s">
        <v>1</v>
      </c>
      <c r="F50" s="9" t="s">
        <v>13</v>
      </c>
      <c r="G50" s="8">
        <f>'[1]SUMATORIA HOMBRES'!C518+'[1]SUMATORIA HOMBRES'!D518+'[1]SUMATORIA HOMBRES'!E518+'[1]SUMATORIA HOMBRES'!F518+'[1]SUMATORIA HOMBRES'!G518</f>
        <v>2</v>
      </c>
      <c r="H50" s="8">
        <f>'[1]SUMATORIA MUJERES'!C310+'[1]SUMATORIA MUJERES'!D310+'[1]SUMATORIA MUJERES'!E310+'[1]SUMATORIA MUJERES'!F310+'[1]SUMATORIA MUJERES'!G310</f>
        <v>8</v>
      </c>
      <c r="I50" s="3">
        <f>'[1]SUMATORIA HOMBRES'!C518+'[1]SUMATORIA MUJERES'!C310</f>
        <v>0</v>
      </c>
      <c r="J50" s="2">
        <f>'[1]SUMATORIA HOMBRES'!D518+'[1]SUMATORIA MUJERES'!D310</f>
        <v>0</v>
      </c>
      <c r="K50" s="2">
        <f>'[1]SUMATORIA HOMBRES'!E518+'[1]SUMATORIA MUJERES'!E310</f>
        <v>0</v>
      </c>
      <c r="L50" s="2">
        <f>'[1]SUMATORIA HOMBRES'!F518+'[1]SUMATORIA MUJERES'!F310</f>
        <v>0</v>
      </c>
      <c r="M50" s="8">
        <f>'[1]SUMATORIA HOMBRES'!G518+'[1]SUMATORIA MUJERES'!G310</f>
        <v>10</v>
      </c>
    </row>
    <row r="51" spans="1:13" ht="39.6" x14ac:dyDescent="0.25">
      <c r="A51" s="12" t="s">
        <v>4</v>
      </c>
      <c r="B51" s="12" t="s">
        <v>3</v>
      </c>
      <c r="C51" s="11">
        <v>45835</v>
      </c>
      <c r="D51" s="10" t="s">
        <v>2</v>
      </c>
      <c r="E51" s="9" t="s">
        <v>1</v>
      </c>
      <c r="F51" s="9" t="s">
        <v>13</v>
      </c>
      <c r="G51" s="8">
        <f>'[1]SUMATORIA HOMBRES'!C519+'[1]SUMATORIA HOMBRES'!D519+'[1]SUMATORIA HOMBRES'!E519+'[1]SUMATORIA HOMBRES'!F519+'[1]SUMATORIA HOMBRES'!G519</f>
        <v>2</v>
      </c>
      <c r="H51" s="8">
        <f>'[1]SUMATORIA MUJERES'!C311+'[1]SUMATORIA MUJERES'!D311+'[1]SUMATORIA MUJERES'!E311+'[1]SUMATORIA MUJERES'!F311+'[1]SUMATORIA MUJERES'!G311</f>
        <v>8</v>
      </c>
      <c r="I51" s="3">
        <f>'[1]SUMATORIA HOMBRES'!C519+'[1]SUMATORIA MUJERES'!C311</f>
        <v>0</v>
      </c>
      <c r="J51" s="2">
        <f>'[1]SUMATORIA HOMBRES'!D519+'[1]SUMATORIA MUJERES'!D311</f>
        <v>1</v>
      </c>
      <c r="K51" s="2">
        <f>'[1]SUMATORIA HOMBRES'!E519+'[1]SUMATORIA MUJERES'!E311</f>
        <v>0</v>
      </c>
      <c r="L51" s="2">
        <f>'[1]SUMATORIA HOMBRES'!F519+'[1]SUMATORIA MUJERES'!F311</f>
        <v>0</v>
      </c>
      <c r="M51" s="8">
        <f>'[1]SUMATORIA HOMBRES'!G519+'[1]SUMATORIA MUJERES'!G311</f>
        <v>9</v>
      </c>
    </row>
    <row r="52" spans="1:13" ht="39.6" x14ac:dyDescent="0.25">
      <c r="A52" s="12" t="s">
        <v>4</v>
      </c>
      <c r="B52" s="12" t="s">
        <v>3</v>
      </c>
      <c r="C52" s="11">
        <v>45831</v>
      </c>
      <c r="D52" s="10" t="s">
        <v>2</v>
      </c>
      <c r="E52" s="9" t="s">
        <v>1</v>
      </c>
      <c r="F52" s="9" t="s">
        <v>12</v>
      </c>
      <c r="G52" s="8">
        <f>'[1]SUMATORIA HOMBRES'!C520+'[1]SUMATORIA HOMBRES'!D520+'[1]SUMATORIA HOMBRES'!E520+'[1]SUMATORIA HOMBRES'!F520+'[1]SUMATORIA HOMBRES'!G520</f>
        <v>2</v>
      </c>
      <c r="H52" s="8">
        <f>'[1]SUMATORIA MUJERES'!C312+'[1]SUMATORIA MUJERES'!D312+'[1]SUMATORIA MUJERES'!E312+'[1]SUMATORIA MUJERES'!F312+'[1]SUMATORIA MUJERES'!G312</f>
        <v>2</v>
      </c>
      <c r="I52" s="3">
        <f>'[1]SUMATORIA HOMBRES'!C520+'[1]SUMATORIA MUJERES'!C312</f>
        <v>0</v>
      </c>
      <c r="J52" s="2">
        <f>'[1]SUMATORIA HOMBRES'!D520+'[1]SUMATORIA MUJERES'!D312</f>
        <v>0</v>
      </c>
      <c r="K52" s="2">
        <f>'[1]SUMATORIA HOMBRES'!E520+'[1]SUMATORIA MUJERES'!E312</f>
        <v>0</v>
      </c>
      <c r="L52" s="2">
        <f>'[1]SUMATORIA HOMBRES'!F520+'[1]SUMATORIA MUJERES'!F312</f>
        <v>0</v>
      </c>
      <c r="M52" s="8">
        <f>'[1]SUMATORIA HOMBRES'!G520+'[1]SUMATORIA MUJERES'!G312</f>
        <v>4</v>
      </c>
    </row>
    <row r="53" spans="1:13" ht="39.6" x14ac:dyDescent="0.25">
      <c r="A53" s="12" t="s">
        <v>4</v>
      </c>
      <c r="B53" s="12" t="s">
        <v>3</v>
      </c>
      <c r="C53" s="11">
        <v>45833</v>
      </c>
      <c r="D53" s="10" t="s">
        <v>11</v>
      </c>
      <c r="E53" s="9" t="s">
        <v>1</v>
      </c>
      <c r="F53" s="9" t="s">
        <v>10</v>
      </c>
      <c r="G53" s="8">
        <f>'[1]SUMATORIA HOMBRES'!C521+'[1]SUMATORIA HOMBRES'!D521+'[1]SUMATORIA HOMBRES'!E521+'[1]SUMATORIA HOMBRES'!F521+'[1]SUMATORIA HOMBRES'!G521</f>
        <v>4</v>
      </c>
      <c r="H53" s="8">
        <f>'[1]SUMATORIA MUJERES'!C313+'[1]SUMATORIA MUJERES'!D313+'[1]SUMATORIA MUJERES'!E313+'[1]SUMATORIA MUJERES'!F313+'[1]SUMATORIA MUJERES'!G313</f>
        <v>1</v>
      </c>
      <c r="I53" s="3">
        <f>'[1]SUMATORIA HOMBRES'!C521+'[1]SUMATORIA MUJERES'!C313</f>
        <v>3</v>
      </c>
      <c r="J53" s="2">
        <f>'[1]SUMATORIA HOMBRES'!D521+'[1]SUMATORIA MUJERES'!D313</f>
        <v>0</v>
      </c>
      <c r="K53" s="2">
        <f>'[1]SUMATORIA HOMBRES'!E521+'[1]SUMATORIA MUJERES'!E313</f>
        <v>0</v>
      </c>
      <c r="L53" s="2">
        <f>'[1]SUMATORIA HOMBRES'!F521+'[1]SUMATORIA MUJERES'!F313</f>
        <v>0</v>
      </c>
      <c r="M53" s="8">
        <f>'[1]SUMATORIA HOMBRES'!G521+'[1]SUMATORIA MUJERES'!G313</f>
        <v>2</v>
      </c>
    </row>
    <row r="54" spans="1:13" ht="39.6" x14ac:dyDescent="0.25">
      <c r="A54" s="12" t="s">
        <v>4</v>
      </c>
      <c r="B54" s="12" t="s">
        <v>3</v>
      </c>
      <c r="C54" s="11">
        <v>45818</v>
      </c>
      <c r="D54" s="10" t="s">
        <v>6</v>
      </c>
      <c r="E54" s="9" t="s">
        <v>1</v>
      </c>
      <c r="F54" s="10" t="s">
        <v>9</v>
      </c>
      <c r="G54" s="8">
        <f>'[1]SUMATORIA HOMBRES'!C522+'[1]SUMATORIA HOMBRES'!D522+'[1]SUMATORIA HOMBRES'!E522+'[1]SUMATORIA HOMBRES'!F522+'[1]SUMATORIA HOMBRES'!G522</f>
        <v>2</v>
      </c>
      <c r="H54" s="8">
        <f>'[1]SUMATORIA MUJERES'!C314+'[1]SUMATORIA MUJERES'!D314+'[1]SUMATORIA MUJERES'!E314+'[1]SUMATORIA MUJERES'!F314+'[1]SUMATORIA MUJERES'!G314</f>
        <v>6</v>
      </c>
      <c r="I54" s="3">
        <f>'[1]SUMATORIA HOMBRES'!C522+'[1]SUMATORIA MUJERES'!C314</f>
        <v>1</v>
      </c>
      <c r="J54" s="2">
        <f>'[1]SUMATORIA HOMBRES'!D522+'[1]SUMATORIA MUJERES'!D314</f>
        <v>0</v>
      </c>
      <c r="K54" s="2">
        <f>'[1]SUMATORIA HOMBRES'!E522+'[1]SUMATORIA MUJERES'!E314</f>
        <v>0</v>
      </c>
      <c r="L54" s="2">
        <f>'[1]SUMATORIA HOMBRES'!F522+'[1]SUMATORIA MUJERES'!F314</f>
        <v>0</v>
      </c>
      <c r="M54" s="8">
        <f>'[1]SUMATORIA HOMBRES'!G522+'[1]SUMATORIA MUJERES'!G314</f>
        <v>7</v>
      </c>
    </row>
    <row r="55" spans="1:13" ht="39.6" x14ac:dyDescent="0.25">
      <c r="A55" s="12" t="s">
        <v>4</v>
      </c>
      <c r="B55" s="12" t="s">
        <v>3</v>
      </c>
      <c r="C55" s="11">
        <v>45818</v>
      </c>
      <c r="D55" s="10" t="s">
        <v>6</v>
      </c>
      <c r="E55" s="9" t="s">
        <v>1</v>
      </c>
      <c r="F55" s="10" t="s">
        <v>9</v>
      </c>
      <c r="G55" s="8">
        <f>'[1]SUMATORIA HOMBRES'!C523+'[1]SUMATORIA HOMBRES'!D523+'[1]SUMATORIA HOMBRES'!E523+'[1]SUMATORIA HOMBRES'!F523+'[1]SUMATORIA HOMBRES'!G523</f>
        <v>2</v>
      </c>
      <c r="H55" s="8">
        <f>'[1]SUMATORIA MUJERES'!C315+'[1]SUMATORIA MUJERES'!D315+'[1]SUMATORIA MUJERES'!E315+'[1]SUMATORIA MUJERES'!F315+'[1]SUMATORIA MUJERES'!G315</f>
        <v>8</v>
      </c>
      <c r="I55" s="3">
        <f>'[1]SUMATORIA HOMBRES'!C523+'[1]SUMATORIA MUJERES'!C315</f>
        <v>2</v>
      </c>
      <c r="J55" s="2">
        <f>'[1]SUMATORIA HOMBRES'!D523+'[1]SUMATORIA MUJERES'!D315</f>
        <v>0</v>
      </c>
      <c r="K55" s="2">
        <f>'[1]SUMATORIA HOMBRES'!E523+'[1]SUMATORIA MUJERES'!E315</f>
        <v>0</v>
      </c>
      <c r="L55" s="2">
        <f>'[1]SUMATORIA HOMBRES'!F523+'[1]SUMATORIA MUJERES'!F315</f>
        <v>0</v>
      </c>
      <c r="M55" s="8">
        <f>'[1]SUMATORIA HOMBRES'!G523+'[1]SUMATORIA MUJERES'!G315</f>
        <v>8</v>
      </c>
    </row>
    <row r="56" spans="1:13" ht="39.6" x14ac:dyDescent="0.25">
      <c r="A56" s="12" t="s">
        <v>4</v>
      </c>
      <c r="B56" s="12" t="s">
        <v>3</v>
      </c>
      <c r="C56" s="11">
        <v>45819</v>
      </c>
      <c r="D56" s="10" t="s">
        <v>6</v>
      </c>
      <c r="E56" s="9" t="s">
        <v>1</v>
      </c>
      <c r="F56" s="10" t="s">
        <v>9</v>
      </c>
      <c r="G56" s="8">
        <f>'[1]SUMATORIA HOMBRES'!C524+'[1]SUMATORIA HOMBRES'!D524+'[1]SUMATORIA HOMBRES'!E524+'[1]SUMATORIA HOMBRES'!F524+'[1]SUMATORIA HOMBRES'!G524</f>
        <v>7</v>
      </c>
      <c r="H56" s="8">
        <f>'[1]SUMATORIA MUJERES'!C316+'[1]SUMATORIA MUJERES'!D316+'[1]SUMATORIA MUJERES'!E316+'[1]SUMATORIA MUJERES'!F316+'[1]SUMATORIA MUJERES'!G316</f>
        <v>3</v>
      </c>
      <c r="I56" s="3">
        <f>'[1]SUMATORIA HOMBRES'!C524+'[1]SUMATORIA MUJERES'!C316</f>
        <v>9</v>
      </c>
      <c r="J56" s="2">
        <f>'[1]SUMATORIA HOMBRES'!D524+'[1]SUMATORIA MUJERES'!D316</f>
        <v>0</v>
      </c>
      <c r="K56" s="2">
        <f>'[1]SUMATORIA HOMBRES'!E524+'[1]SUMATORIA MUJERES'!E316</f>
        <v>0</v>
      </c>
      <c r="L56" s="2">
        <f>'[1]SUMATORIA HOMBRES'!F524+'[1]SUMATORIA MUJERES'!F316</f>
        <v>0</v>
      </c>
      <c r="M56" s="8">
        <f>'[1]SUMATORIA HOMBRES'!G524+'[1]SUMATORIA MUJERES'!G316</f>
        <v>1</v>
      </c>
    </row>
    <row r="57" spans="1:13" ht="39.6" x14ac:dyDescent="0.25">
      <c r="A57" s="12" t="s">
        <v>4</v>
      </c>
      <c r="B57" s="12" t="s">
        <v>3</v>
      </c>
      <c r="C57" s="11">
        <v>45819</v>
      </c>
      <c r="D57" s="10" t="s">
        <v>6</v>
      </c>
      <c r="E57" s="9" t="s">
        <v>1</v>
      </c>
      <c r="F57" s="10" t="s">
        <v>9</v>
      </c>
      <c r="G57" s="8">
        <f>'[1]SUMATORIA HOMBRES'!C525+'[1]SUMATORIA HOMBRES'!D525+'[1]SUMATORIA HOMBRES'!E525+'[1]SUMATORIA HOMBRES'!F525+'[1]SUMATORIA HOMBRES'!G525</f>
        <v>5</v>
      </c>
      <c r="H57" s="8">
        <f>'[1]SUMATORIA MUJERES'!C317+'[1]SUMATORIA MUJERES'!D317+'[1]SUMATORIA MUJERES'!E317+'[1]SUMATORIA MUJERES'!F317+'[1]SUMATORIA MUJERES'!G317</f>
        <v>2</v>
      </c>
      <c r="I57" s="3">
        <f>'[1]SUMATORIA HOMBRES'!C525+'[1]SUMATORIA MUJERES'!C317</f>
        <v>4</v>
      </c>
      <c r="J57" s="2">
        <f>'[1]SUMATORIA HOMBRES'!D525+'[1]SUMATORIA MUJERES'!D317</f>
        <v>0</v>
      </c>
      <c r="K57" s="2">
        <f>'[1]SUMATORIA HOMBRES'!E525+'[1]SUMATORIA MUJERES'!E317</f>
        <v>0</v>
      </c>
      <c r="L57" s="2">
        <f>'[1]SUMATORIA HOMBRES'!F525+'[1]SUMATORIA MUJERES'!F317</f>
        <v>0</v>
      </c>
      <c r="M57" s="8">
        <f>'[1]SUMATORIA HOMBRES'!G525+'[1]SUMATORIA MUJERES'!G317</f>
        <v>3</v>
      </c>
    </row>
    <row r="58" spans="1:13" s="13" customFormat="1" ht="39.6" x14ac:dyDescent="0.25">
      <c r="A58" s="12" t="s">
        <v>4</v>
      </c>
      <c r="B58" s="12" t="s">
        <v>3</v>
      </c>
      <c r="C58" s="11">
        <v>45820</v>
      </c>
      <c r="D58" s="10" t="s">
        <v>6</v>
      </c>
      <c r="E58" s="9" t="s">
        <v>1</v>
      </c>
      <c r="F58" s="10" t="s">
        <v>9</v>
      </c>
      <c r="G58" s="8">
        <f>'[1]SUMATORIA HOMBRES'!C526+'[1]SUMATORIA HOMBRES'!D526+'[1]SUMATORIA HOMBRES'!E526+'[1]SUMATORIA HOMBRES'!F526+'[1]SUMATORIA HOMBRES'!G526</f>
        <v>4</v>
      </c>
      <c r="H58" s="8">
        <f>'[1]SUMATORIA MUJERES'!C318+'[1]SUMATORIA MUJERES'!D318+'[1]SUMATORIA MUJERES'!E318+'[1]SUMATORIA MUJERES'!F318+'[1]SUMATORIA MUJERES'!G318</f>
        <v>3</v>
      </c>
      <c r="I58" s="3">
        <f>'[1]SUMATORIA HOMBRES'!C526+'[1]SUMATORIA MUJERES'!C318</f>
        <v>7</v>
      </c>
      <c r="J58" s="2">
        <f>'[1]SUMATORIA HOMBRES'!D526+'[1]SUMATORIA MUJERES'!D318</f>
        <v>0</v>
      </c>
      <c r="K58" s="2">
        <f>'[1]SUMATORIA HOMBRES'!E526+'[1]SUMATORIA MUJERES'!E318</f>
        <v>0</v>
      </c>
      <c r="L58" s="2">
        <f>'[1]SUMATORIA HOMBRES'!F526+'[1]SUMATORIA MUJERES'!F318</f>
        <v>0</v>
      </c>
      <c r="M58" s="8">
        <f>'[1]SUMATORIA HOMBRES'!G526+'[1]SUMATORIA MUJERES'!G318</f>
        <v>0</v>
      </c>
    </row>
    <row r="59" spans="1:13" ht="39.6" x14ac:dyDescent="0.25">
      <c r="A59" s="12" t="s">
        <v>4</v>
      </c>
      <c r="B59" s="12" t="s">
        <v>3</v>
      </c>
      <c r="C59" s="11">
        <v>45820</v>
      </c>
      <c r="D59" s="10" t="s">
        <v>6</v>
      </c>
      <c r="E59" s="9" t="s">
        <v>1</v>
      </c>
      <c r="F59" s="10" t="s">
        <v>9</v>
      </c>
      <c r="G59" s="8">
        <f>'[1]SUMATORIA HOMBRES'!C527+'[1]SUMATORIA HOMBRES'!D527+'[1]SUMATORIA HOMBRES'!E527+'[1]SUMATORIA HOMBRES'!F527+'[1]SUMATORIA HOMBRES'!G527</f>
        <v>4</v>
      </c>
      <c r="H59" s="8">
        <f>'[1]SUMATORIA MUJERES'!C319+'[1]SUMATORIA MUJERES'!D319+'[1]SUMATORIA MUJERES'!E319+'[1]SUMATORIA MUJERES'!F319+'[1]SUMATORIA MUJERES'!G319</f>
        <v>6</v>
      </c>
      <c r="I59" s="3">
        <f>'[1]SUMATORIA HOMBRES'!C527+'[1]SUMATORIA MUJERES'!C319</f>
        <v>10</v>
      </c>
      <c r="J59" s="2">
        <f>'[1]SUMATORIA HOMBRES'!D527+'[1]SUMATORIA MUJERES'!D319</f>
        <v>0</v>
      </c>
      <c r="K59" s="2">
        <f>'[1]SUMATORIA HOMBRES'!E527+'[1]SUMATORIA MUJERES'!E319</f>
        <v>0</v>
      </c>
      <c r="L59" s="2">
        <f>'[1]SUMATORIA HOMBRES'!F527+'[1]SUMATORIA MUJERES'!F319</f>
        <v>0</v>
      </c>
      <c r="M59" s="8">
        <f>'[1]SUMATORIA HOMBRES'!G527+'[1]SUMATORIA MUJERES'!G319</f>
        <v>0</v>
      </c>
    </row>
    <row r="60" spans="1:13" ht="39.6" x14ac:dyDescent="0.25">
      <c r="A60" s="12" t="s">
        <v>4</v>
      </c>
      <c r="B60" s="12" t="s">
        <v>3</v>
      </c>
      <c r="C60" s="11">
        <v>45812</v>
      </c>
      <c r="D60" s="10" t="s">
        <v>2</v>
      </c>
      <c r="E60" s="9" t="s">
        <v>1</v>
      </c>
      <c r="F60" s="9" t="s">
        <v>8</v>
      </c>
      <c r="G60" s="8">
        <f>'[1]SUMATORIA HOMBRES'!C528+'[1]SUMATORIA HOMBRES'!D528+'[1]SUMATORIA HOMBRES'!E528+'[1]SUMATORIA HOMBRES'!F528+'[1]SUMATORIA HOMBRES'!G528</f>
        <v>10</v>
      </c>
      <c r="H60" s="8">
        <f>'[1]SUMATORIA MUJERES'!C320+'[1]SUMATORIA MUJERES'!D320+'[1]SUMATORIA MUJERES'!E320+'[1]SUMATORIA MUJERES'!F320+'[1]SUMATORIA MUJERES'!G320</f>
        <v>7</v>
      </c>
      <c r="I60" s="3">
        <f>'[1]SUMATORIA HOMBRES'!C528+'[1]SUMATORIA MUJERES'!C320</f>
        <v>17</v>
      </c>
      <c r="J60" s="2">
        <f>'[1]SUMATORIA HOMBRES'!D528+'[1]SUMATORIA MUJERES'!D320</f>
        <v>0</v>
      </c>
      <c r="K60" s="2">
        <f>'[1]SUMATORIA HOMBRES'!E528+'[1]SUMATORIA MUJERES'!E320</f>
        <v>0</v>
      </c>
      <c r="L60" s="2">
        <f>'[1]SUMATORIA HOMBRES'!F528+'[1]SUMATORIA MUJERES'!F320</f>
        <v>0</v>
      </c>
      <c r="M60" s="8">
        <f>'[1]SUMATORIA HOMBRES'!G528+'[1]SUMATORIA MUJERES'!G320</f>
        <v>0</v>
      </c>
    </row>
    <row r="61" spans="1:13" ht="39.6" x14ac:dyDescent="0.25">
      <c r="A61" s="12" t="s">
        <v>4</v>
      </c>
      <c r="B61" s="12" t="s">
        <v>3</v>
      </c>
      <c r="C61" s="11">
        <v>45820</v>
      </c>
      <c r="D61" s="10" t="s">
        <v>6</v>
      </c>
      <c r="E61" s="9" t="s">
        <v>1</v>
      </c>
      <c r="F61" s="10" t="s">
        <v>7</v>
      </c>
      <c r="G61" s="8">
        <f>'[1]SUMATORIA HOMBRES'!C529+'[1]SUMATORIA HOMBRES'!D529+'[1]SUMATORIA HOMBRES'!E529+'[1]SUMATORIA HOMBRES'!F529+'[1]SUMATORIA HOMBRES'!G529</f>
        <v>1</v>
      </c>
      <c r="H61" s="8">
        <f>'[1]SUMATORIA MUJERES'!C321+'[1]SUMATORIA MUJERES'!D321+'[1]SUMATORIA MUJERES'!E321+'[1]SUMATORIA MUJERES'!F321+'[1]SUMATORIA MUJERES'!G321</f>
        <v>0</v>
      </c>
      <c r="I61" s="3">
        <f>'[1]SUMATORIA HOMBRES'!C529+'[1]SUMATORIA MUJERES'!C321</f>
        <v>1</v>
      </c>
      <c r="J61" s="2">
        <f>'[1]SUMATORIA HOMBRES'!D529+'[1]SUMATORIA MUJERES'!D321</f>
        <v>0</v>
      </c>
      <c r="K61" s="2">
        <f>'[1]SUMATORIA HOMBRES'!E529+'[1]SUMATORIA MUJERES'!E321</f>
        <v>0</v>
      </c>
      <c r="L61" s="2">
        <f>'[1]SUMATORIA HOMBRES'!F529+'[1]SUMATORIA MUJERES'!F321</f>
        <v>0</v>
      </c>
      <c r="M61" s="8">
        <f>'[1]SUMATORIA HOMBRES'!G529+'[1]SUMATORIA MUJERES'!G321</f>
        <v>0</v>
      </c>
    </row>
    <row r="62" spans="1:13" s="13" customFormat="1" ht="39.6" x14ac:dyDescent="0.25">
      <c r="A62" s="12" t="s">
        <v>4</v>
      </c>
      <c r="B62" s="12" t="s">
        <v>3</v>
      </c>
      <c r="C62" s="11">
        <v>45820</v>
      </c>
      <c r="D62" s="10" t="s">
        <v>6</v>
      </c>
      <c r="E62" s="9" t="s">
        <v>1</v>
      </c>
      <c r="F62" s="10" t="s">
        <v>7</v>
      </c>
      <c r="G62" s="8">
        <f>'[1]SUMATORIA HOMBRES'!C530+'[1]SUMATORIA HOMBRES'!D530+'[1]SUMATORIA HOMBRES'!E530+'[1]SUMATORIA HOMBRES'!F530+'[1]SUMATORIA HOMBRES'!G530</f>
        <v>1</v>
      </c>
      <c r="H62" s="8">
        <f>'[1]SUMATORIA MUJERES'!C322+'[1]SUMATORIA MUJERES'!D322+'[1]SUMATORIA MUJERES'!E322+'[1]SUMATORIA MUJERES'!F322+'[1]SUMATORIA MUJERES'!G322</f>
        <v>1</v>
      </c>
      <c r="I62" s="3">
        <f>'[1]SUMATORIA HOMBRES'!C530+'[1]SUMATORIA MUJERES'!C322</f>
        <v>0</v>
      </c>
      <c r="J62" s="2">
        <f>'[1]SUMATORIA HOMBRES'!D530+'[1]SUMATORIA MUJERES'!D322</f>
        <v>0</v>
      </c>
      <c r="K62" s="2">
        <f>'[1]SUMATORIA HOMBRES'!E530+'[1]SUMATORIA MUJERES'!E322</f>
        <v>0</v>
      </c>
      <c r="L62" s="2">
        <f>'[1]SUMATORIA HOMBRES'!F530+'[1]SUMATORIA MUJERES'!F322</f>
        <v>0</v>
      </c>
      <c r="M62" s="8">
        <f>'[1]SUMATORIA HOMBRES'!G530+'[1]SUMATORIA MUJERES'!G322</f>
        <v>2</v>
      </c>
    </row>
    <row r="63" spans="1:13" ht="39.6" x14ac:dyDescent="0.25">
      <c r="A63" s="12" t="s">
        <v>4</v>
      </c>
      <c r="B63" s="12" t="s">
        <v>3</v>
      </c>
      <c r="C63" s="11">
        <v>45818</v>
      </c>
      <c r="D63" s="10" t="s">
        <v>6</v>
      </c>
      <c r="E63" s="9" t="s">
        <v>1</v>
      </c>
      <c r="F63" s="9" t="s">
        <v>5</v>
      </c>
      <c r="G63" s="8">
        <f>'[1]SUMATORIA HOMBRES'!C531+'[1]SUMATORIA HOMBRES'!D531+'[1]SUMATORIA HOMBRES'!E531+'[1]SUMATORIA HOMBRES'!F531+'[1]SUMATORIA HOMBRES'!G531</f>
        <v>57</v>
      </c>
      <c r="H63" s="8">
        <f>'[1]SUMATORIA MUJERES'!C323+'[1]SUMATORIA MUJERES'!D323+'[1]SUMATORIA MUJERES'!E323+'[1]SUMATORIA MUJERES'!F323+'[1]SUMATORIA MUJERES'!G323</f>
        <v>71</v>
      </c>
      <c r="I63" s="3">
        <f>'[1]SUMATORIA HOMBRES'!C531+'[1]SUMATORIA MUJERES'!C323</f>
        <v>128</v>
      </c>
      <c r="J63" s="2">
        <f>'[1]SUMATORIA HOMBRES'!D531+'[1]SUMATORIA MUJERES'!D323</f>
        <v>0</v>
      </c>
      <c r="K63" s="2">
        <f>'[1]SUMATORIA HOMBRES'!E531+'[1]SUMATORIA MUJERES'!E323</f>
        <v>0</v>
      </c>
      <c r="L63" s="2">
        <f>'[1]SUMATORIA HOMBRES'!F531+'[1]SUMATORIA MUJERES'!F323</f>
        <v>0</v>
      </c>
      <c r="M63" s="8">
        <f>'[1]SUMATORIA HOMBRES'!G531+'[1]SUMATORIA MUJERES'!G323</f>
        <v>0</v>
      </c>
    </row>
    <row r="64" spans="1:13" ht="39.6" x14ac:dyDescent="0.25">
      <c r="A64" s="12" t="s">
        <v>4</v>
      </c>
      <c r="B64" s="12" t="s">
        <v>3</v>
      </c>
      <c r="C64" s="11">
        <v>45818</v>
      </c>
      <c r="D64" s="10" t="s">
        <v>6</v>
      </c>
      <c r="E64" s="9" t="s">
        <v>1</v>
      </c>
      <c r="F64" s="9" t="s">
        <v>5</v>
      </c>
      <c r="G64" s="8">
        <f>'[1]SUMATORIA HOMBRES'!C532+'[1]SUMATORIA HOMBRES'!D532+'[1]SUMATORIA HOMBRES'!E532+'[1]SUMATORIA HOMBRES'!F532+'[1]SUMATORIA HOMBRES'!G532</f>
        <v>36</v>
      </c>
      <c r="H64" s="8">
        <f>'[1]SUMATORIA MUJERES'!C324+'[1]SUMATORIA MUJERES'!D324+'[1]SUMATORIA MUJERES'!E324+'[1]SUMATORIA MUJERES'!F324+'[1]SUMATORIA MUJERES'!G324</f>
        <v>38</v>
      </c>
      <c r="I64" s="3">
        <f>'[1]SUMATORIA HOMBRES'!C532+'[1]SUMATORIA MUJERES'!C324</f>
        <v>74</v>
      </c>
      <c r="J64" s="2">
        <f>'[1]SUMATORIA HOMBRES'!D532+'[1]SUMATORIA MUJERES'!D324</f>
        <v>0</v>
      </c>
      <c r="K64" s="2">
        <f>'[1]SUMATORIA HOMBRES'!E532+'[1]SUMATORIA MUJERES'!E324</f>
        <v>0</v>
      </c>
      <c r="L64" s="2">
        <f>'[1]SUMATORIA HOMBRES'!F532+'[1]SUMATORIA MUJERES'!F324</f>
        <v>0</v>
      </c>
      <c r="M64" s="8">
        <f>'[1]SUMATORIA HOMBRES'!G532+'[1]SUMATORIA MUJERES'!G324</f>
        <v>0</v>
      </c>
    </row>
    <row r="65" spans="1:14" ht="39.6" x14ac:dyDescent="0.25">
      <c r="A65" s="12" t="s">
        <v>4</v>
      </c>
      <c r="B65" s="12" t="s">
        <v>3</v>
      </c>
      <c r="C65" s="11">
        <v>45818</v>
      </c>
      <c r="D65" s="10" t="s">
        <v>6</v>
      </c>
      <c r="E65" s="9" t="s">
        <v>1</v>
      </c>
      <c r="F65" s="9" t="s">
        <v>5</v>
      </c>
      <c r="G65" s="8">
        <f>'[1]SUMATORIA HOMBRES'!C533+'[1]SUMATORIA HOMBRES'!D533+'[1]SUMATORIA HOMBRES'!E533+'[1]SUMATORIA HOMBRES'!F533+'[1]SUMATORIA HOMBRES'!G533</f>
        <v>53</v>
      </c>
      <c r="H65" s="8">
        <f>'[1]SUMATORIA MUJERES'!C325+'[1]SUMATORIA MUJERES'!D325+'[1]SUMATORIA MUJERES'!E325+'[1]SUMATORIA MUJERES'!F325+'[1]SUMATORIA MUJERES'!G325</f>
        <v>35</v>
      </c>
      <c r="I65" s="3">
        <f>'[1]SUMATORIA HOMBRES'!C533+'[1]SUMATORIA MUJERES'!C325</f>
        <v>88</v>
      </c>
      <c r="J65" s="2">
        <f>'[1]SUMATORIA HOMBRES'!D533+'[1]SUMATORIA MUJERES'!D325</f>
        <v>0</v>
      </c>
      <c r="K65" s="2">
        <f>'[1]SUMATORIA HOMBRES'!E533+'[1]SUMATORIA MUJERES'!E325</f>
        <v>0</v>
      </c>
      <c r="L65" s="2">
        <f>'[1]SUMATORIA HOMBRES'!F533+'[1]SUMATORIA MUJERES'!F325</f>
        <v>0</v>
      </c>
      <c r="M65" s="8">
        <f>'[1]SUMATORIA HOMBRES'!G533+'[1]SUMATORIA MUJERES'!G325</f>
        <v>0</v>
      </c>
    </row>
    <row r="66" spans="1:14" ht="39.6" x14ac:dyDescent="0.25">
      <c r="A66" s="12" t="s">
        <v>4</v>
      </c>
      <c r="B66" s="12" t="s">
        <v>3</v>
      </c>
      <c r="C66" s="11">
        <v>45818</v>
      </c>
      <c r="D66" s="10" t="s">
        <v>6</v>
      </c>
      <c r="E66" s="9" t="s">
        <v>1</v>
      </c>
      <c r="F66" s="9" t="s">
        <v>5</v>
      </c>
      <c r="G66" s="8">
        <f>'[1]SUMATORIA HOMBRES'!C534+'[1]SUMATORIA HOMBRES'!D534+'[1]SUMATORIA HOMBRES'!E534+'[1]SUMATORIA HOMBRES'!F534+'[1]SUMATORIA HOMBRES'!G534</f>
        <v>61</v>
      </c>
      <c r="H66" s="8">
        <f>'[1]SUMATORIA MUJERES'!C326+'[1]SUMATORIA MUJERES'!D326+'[1]SUMATORIA MUJERES'!E326+'[1]SUMATORIA MUJERES'!F326+'[1]SUMATORIA MUJERES'!G326</f>
        <v>71</v>
      </c>
      <c r="I66" s="3">
        <f>'[1]SUMATORIA HOMBRES'!C534+'[1]SUMATORIA MUJERES'!C326</f>
        <v>132</v>
      </c>
      <c r="J66" s="2">
        <f>'[1]SUMATORIA HOMBRES'!D534+'[1]SUMATORIA MUJERES'!D326</f>
        <v>0</v>
      </c>
      <c r="K66" s="2">
        <f>'[1]SUMATORIA HOMBRES'!E534+'[1]SUMATORIA MUJERES'!E326</f>
        <v>0</v>
      </c>
      <c r="L66" s="2">
        <f>'[1]SUMATORIA HOMBRES'!F534+'[1]SUMATORIA MUJERES'!F326</f>
        <v>0</v>
      </c>
      <c r="M66" s="8">
        <f>'[1]SUMATORIA HOMBRES'!G534+'[1]SUMATORIA MUJERES'!G326</f>
        <v>0</v>
      </c>
    </row>
    <row r="67" spans="1:14" ht="39.6" x14ac:dyDescent="0.25">
      <c r="A67" s="12" t="s">
        <v>4</v>
      </c>
      <c r="B67" s="12" t="s">
        <v>3</v>
      </c>
      <c r="C67" s="11">
        <v>45818</v>
      </c>
      <c r="D67" s="10" t="s">
        <v>6</v>
      </c>
      <c r="E67" s="9" t="s">
        <v>1</v>
      </c>
      <c r="F67" s="9" t="s">
        <v>5</v>
      </c>
      <c r="G67" s="8">
        <f>'[1]SUMATORIA HOMBRES'!C535+'[1]SUMATORIA HOMBRES'!D535+'[1]SUMATORIA HOMBRES'!E535+'[1]SUMATORIA HOMBRES'!F535+'[1]SUMATORIA HOMBRES'!G535</f>
        <v>31</v>
      </c>
      <c r="H67" s="8">
        <f>'[1]SUMATORIA MUJERES'!C327+'[1]SUMATORIA MUJERES'!D327+'[1]SUMATORIA MUJERES'!E327+'[1]SUMATORIA MUJERES'!F327+'[1]SUMATORIA MUJERES'!G327</f>
        <v>22</v>
      </c>
      <c r="I67" s="3">
        <f>'[1]SUMATORIA HOMBRES'!C535+'[1]SUMATORIA MUJERES'!C327</f>
        <v>53</v>
      </c>
      <c r="J67" s="2">
        <f>'[1]SUMATORIA HOMBRES'!D535+'[1]SUMATORIA MUJERES'!D327</f>
        <v>0</v>
      </c>
      <c r="K67" s="2">
        <f>'[1]SUMATORIA HOMBRES'!E535+'[1]SUMATORIA MUJERES'!E327</f>
        <v>0</v>
      </c>
      <c r="L67" s="2">
        <f>'[1]SUMATORIA HOMBRES'!F535+'[1]SUMATORIA MUJERES'!F327</f>
        <v>0</v>
      </c>
      <c r="M67" s="8">
        <f>'[1]SUMATORIA HOMBRES'!G535+'[1]SUMATORIA MUJERES'!G327</f>
        <v>0</v>
      </c>
    </row>
    <row r="68" spans="1:14" ht="39.6" x14ac:dyDescent="0.25">
      <c r="A68" s="12" t="s">
        <v>4</v>
      </c>
      <c r="B68" s="12" t="s">
        <v>3</v>
      </c>
      <c r="C68" s="11">
        <v>45819</v>
      </c>
      <c r="D68" s="10" t="s">
        <v>6</v>
      </c>
      <c r="E68" s="9" t="s">
        <v>1</v>
      </c>
      <c r="F68" s="9" t="s">
        <v>5</v>
      </c>
      <c r="G68" s="8">
        <f>'[1]SUMATORIA HOMBRES'!C536+'[1]SUMATORIA HOMBRES'!D536+'[1]SUMATORIA HOMBRES'!E536+'[1]SUMATORIA HOMBRES'!F536+'[1]SUMATORIA HOMBRES'!G536</f>
        <v>191</v>
      </c>
      <c r="H68" s="8">
        <f>'[1]SUMATORIA MUJERES'!C328+'[1]SUMATORIA MUJERES'!D328+'[1]SUMATORIA MUJERES'!E328+'[1]SUMATORIA MUJERES'!F328+'[1]SUMATORIA MUJERES'!G328</f>
        <v>165</v>
      </c>
      <c r="I68" s="3">
        <f>'[1]SUMATORIA HOMBRES'!C536+'[1]SUMATORIA MUJERES'!C328</f>
        <v>356</v>
      </c>
      <c r="J68" s="2">
        <f>'[1]SUMATORIA HOMBRES'!D536+'[1]SUMATORIA MUJERES'!D328</f>
        <v>0</v>
      </c>
      <c r="K68" s="2">
        <f>'[1]SUMATORIA HOMBRES'!E536+'[1]SUMATORIA MUJERES'!E328</f>
        <v>0</v>
      </c>
      <c r="L68" s="2">
        <f>'[1]SUMATORIA HOMBRES'!F536+'[1]SUMATORIA MUJERES'!F328</f>
        <v>0</v>
      </c>
      <c r="M68" s="8">
        <f>'[1]SUMATORIA HOMBRES'!G536+'[1]SUMATORIA MUJERES'!G328</f>
        <v>0</v>
      </c>
    </row>
    <row r="69" spans="1:14" ht="39.6" x14ac:dyDescent="0.25">
      <c r="A69" s="12" t="s">
        <v>4</v>
      </c>
      <c r="B69" s="12" t="s">
        <v>3</v>
      </c>
      <c r="C69" s="11">
        <v>45819</v>
      </c>
      <c r="D69" s="10" t="s">
        <v>6</v>
      </c>
      <c r="E69" s="9" t="s">
        <v>1</v>
      </c>
      <c r="F69" s="9" t="s">
        <v>5</v>
      </c>
      <c r="G69" s="8">
        <f>'[1]SUMATORIA HOMBRES'!C537+'[1]SUMATORIA HOMBRES'!D537+'[1]SUMATORIA HOMBRES'!E537+'[1]SUMATORIA HOMBRES'!F537+'[1]SUMATORIA HOMBRES'!G537</f>
        <v>252</v>
      </c>
      <c r="H69" s="8">
        <f>'[1]SUMATORIA MUJERES'!C329+'[1]SUMATORIA MUJERES'!D329+'[1]SUMATORIA MUJERES'!E329+'[1]SUMATORIA MUJERES'!F329+'[1]SUMATORIA MUJERES'!G329</f>
        <v>287</v>
      </c>
      <c r="I69" s="3">
        <f>'[1]SUMATORIA HOMBRES'!C537+'[1]SUMATORIA MUJERES'!C329</f>
        <v>539</v>
      </c>
      <c r="J69" s="2">
        <f>'[1]SUMATORIA HOMBRES'!D537+'[1]SUMATORIA MUJERES'!D329</f>
        <v>0</v>
      </c>
      <c r="K69" s="2">
        <f>'[1]SUMATORIA HOMBRES'!E537+'[1]SUMATORIA MUJERES'!E329</f>
        <v>0</v>
      </c>
      <c r="L69" s="2">
        <f>'[1]SUMATORIA HOMBRES'!F537+'[1]SUMATORIA MUJERES'!F329</f>
        <v>0</v>
      </c>
      <c r="M69" s="8">
        <f>'[1]SUMATORIA HOMBRES'!G537+'[1]SUMATORIA MUJERES'!G329</f>
        <v>0</v>
      </c>
    </row>
    <row r="70" spans="1:14" ht="39.6" x14ac:dyDescent="0.25">
      <c r="A70" s="12" t="s">
        <v>4</v>
      </c>
      <c r="B70" s="12" t="s">
        <v>3</v>
      </c>
      <c r="C70" s="11">
        <v>45819</v>
      </c>
      <c r="D70" s="10" t="s">
        <v>6</v>
      </c>
      <c r="E70" s="9" t="s">
        <v>1</v>
      </c>
      <c r="F70" s="9" t="s">
        <v>5</v>
      </c>
      <c r="G70" s="8">
        <f>'[1]SUMATORIA HOMBRES'!C538+'[1]SUMATORIA HOMBRES'!D538+'[1]SUMATORIA HOMBRES'!E538+'[1]SUMATORIA HOMBRES'!F538+'[1]SUMATORIA HOMBRES'!G538</f>
        <v>296</v>
      </c>
      <c r="H70" s="8">
        <f>'[1]SUMATORIA MUJERES'!C330+'[1]SUMATORIA MUJERES'!D330+'[1]SUMATORIA MUJERES'!E330+'[1]SUMATORIA MUJERES'!F330+'[1]SUMATORIA MUJERES'!G330</f>
        <v>222</v>
      </c>
      <c r="I70" s="3">
        <f>'[1]SUMATORIA HOMBRES'!C538+'[1]SUMATORIA MUJERES'!C330</f>
        <v>518</v>
      </c>
      <c r="J70" s="2">
        <f>'[1]SUMATORIA HOMBRES'!D538+'[1]SUMATORIA MUJERES'!D330</f>
        <v>0</v>
      </c>
      <c r="K70" s="2">
        <f>'[1]SUMATORIA HOMBRES'!E538+'[1]SUMATORIA MUJERES'!E330</f>
        <v>0</v>
      </c>
      <c r="L70" s="2">
        <f>'[1]SUMATORIA HOMBRES'!F538+'[1]SUMATORIA MUJERES'!F330</f>
        <v>0</v>
      </c>
      <c r="M70" s="8">
        <f>'[1]SUMATORIA HOMBRES'!G538+'[1]SUMATORIA MUJERES'!G330</f>
        <v>0</v>
      </c>
    </row>
    <row r="71" spans="1:14" ht="39.6" x14ac:dyDescent="0.25">
      <c r="A71" s="12" t="s">
        <v>4</v>
      </c>
      <c r="B71" s="12" t="s">
        <v>3</v>
      </c>
      <c r="C71" s="11">
        <v>45819</v>
      </c>
      <c r="D71" s="10" t="s">
        <v>6</v>
      </c>
      <c r="E71" s="9" t="s">
        <v>1</v>
      </c>
      <c r="F71" s="9" t="s">
        <v>5</v>
      </c>
      <c r="G71" s="8">
        <f>'[1]SUMATORIA HOMBRES'!C539+'[1]SUMATORIA HOMBRES'!D539+'[1]SUMATORIA HOMBRES'!E539+'[1]SUMATORIA HOMBRES'!F539+'[1]SUMATORIA HOMBRES'!G539</f>
        <v>167</v>
      </c>
      <c r="H71" s="8">
        <f>'[1]SUMATORIA MUJERES'!C331+'[1]SUMATORIA MUJERES'!D331+'[1]SUMATORIA MUJERES'!E331+'[1]SUMATORIA MUJERES'!F331+'[1]SUMATORIA MUJERES'!G331</f>
        <v>162</v>
      </c>
      <c r="I71" s="3">
        <f>'[1]SUMATORIA HOMBRES'!C539+'[1]SUMATORIA MUJERES'!C331</f>
        <v>329</v>
      </c>
      <c r="J71" s="2">
        <f>'[1]SUMATORIA HOMBRES'!D539+'[1]SUMATORIA MUJERES'!D331</f>
        <v>0</v>
      </c>
      <c r="K71" s="2">
        <f>'[1]SUMATORIA HOMBRES'!E539+'[1]SUMATORIA MUJERES'!E331</f>
        <v>0</v>
      </c>
      <c r="L71" s="2">
        <f>'[1]SUMATORIA HOMBRES'!F539+'[1]SUMATORIA MUJERES'!F331</f>
        <v>0</v>
      </c>
      <c r="M71" s="8">
        <f>'[1]SUMATORIA HOMBRES'!G539+'[1]SUMATORIA MUJERES'!G331</f>
        <v>0</v>
      </c>
    </row>
    <row r="72" spans="1:14" ht="39.6" x14ac:dyDescent="0.25">
      <c r="A72" s="12" t="s">
        <v>4</v>
      </c>
      <c r="B72" s="12" t="s">
        <v>3</v>
      </c>
      <c r="C72" s="11">
        <v>45819</v>
      </c>
      <c r="D72" s="10" t="s">
        <v>6</v>
      </c>
      <c r="E72" s="9" t="s">
        <v>1</v>
      </c>
      <c r="F72" s="9" t="s">
        <v>5</v>
      </c>
      <c r="G72" s="8">
        <f>'[1]SUMATORIA HOMBRES'!C540+'[1]SUMATORIA HOMBRES'!D540+'[1]SUMATORIA HOMBRES'!E540+'[1]SUMATORIA HOMBRES'!F540+'[1]SUMATORIA HOMBRES'!G540</f>
        <v>244</v>
      </c>
      <c r="H72" s="8">
        <f>'[1]SUMATORIA MUJERES'!C332+'[1]SUMATORIA MUJERES'!D332+'[1]SUMATORIA MUJERES'!E332+'[1]SUMATORIA MUJERES'!F332+'[1]SUMATORIA MUJERES'!G332</f>
        <v>271</v>
      </c>
      <c r="I72" s="3">
        <f>'[1]SUMATORIA HOMBRES'!C540+'[1]SUMATORIA MUJERES'!C332</f>
        <v>515</v>
      </c>
      <c r="J72" s="2">
        <f>'[1]SUMATORIA HOMBRES'!D540+'[1]SUMATORIA MUJERES'!D332</f>
        <v>0</v>
      </c>
      <c r="K72" s="2">
        <f>'[1]SUMATORIA HOMBRES'!E540+'[1]SUMATORIA MUJERES'!E332</f>
        <v>0</v>
      </c>
      <c r="L72" s="2">
        <f>'[1]SUMATORIA HOMBRES'!F540+'[1]SUMATORIA MUJERES'!F332</f>
        <v>0</v>
      </c>
      <c r="M72" s="8">
        <f>'[1]SUMATORIA HOMBRES'!G540+'[1]SUMATORIA MUJERES'!G332</f>
        <v>0</v>
      </c>
    </row>
    <row r="73" spans="1:14" ht="39.6" x14ac:dyDescent="0.25">
      <c r="A73" s="12" t="s">
        <v>4</v>
      </c>
      <c r="B73" s="12" t="s">
        <v>3</v>
      </c>
      <c r="C73" s="11">
        <v>45820</v>
      </c>
      <c r="D73" s="10" t="s">
        <v>6</v>
      </c>
      <c r="E73" s="9" t="s">
        <v>1</v>
      </c>
      <c r="F73" s="9" t="s">
        <v>5</v>
      </c>
      <c r="G73" s="8">
        <f>'[1]SUMATORIA HOMBRES'!C541+'[1]SUMATORIA HOMBRES'!D541+'[1]SUMATORIA HOMBRES'!E541+'[1]SUMATORIA HOMBRES'!F541+'[1]SUMATORIA HOMBRES'!G541</f>
        <v>38</v>
      </c>
      <c r="H73" s="8">
        <f>'[1]SUMATORIA MUJERES'!C333+'[1]SUMATORIA MUJERES'!D333+'[1]SUMATORIA MUJERES'!E333+'[1]SUMATORIA MUJERES'!F333+'[1]SUMATORIA MUJERES'!G333</f>
        <v>36</v>
      </c>
      <c r="I73" s="3">
        <f>'[1]SUMATORIA HOMBRES'!C541+'[1]SUMATORIA MUJERES'!C333</f>
        <v>74</v>
      </c>
      <c r="J73" s="2">
        <f>'[1]SUMATORIA HOMBRES'!D541+'[1]SUMATORIA MUJERES'!D333</f>
        <v>0</v>
      </c>
      <c r="K73" s="2">
        <f>'[1]SUMATORIA HOMBRES'!E541+'[1]SUMATORIA MUJERES'!E333</f>
        <v>0</v>
      </c>
      <c r="L73" s="2">
        <f>'[1]SUMATORIA HOMBRES'!F541+'[1]SUMATORIA MUJERES'!F333</f>
        <v>0</v>
      </c>
      <c r="M73" s="8">
        <f>'[1]SUMATORIA HOMBRES'!G541+'[1]SUMATORIA MUJERES'!G333</f>
        <v>0</v>
      </c>
    </row>
    <row r="74" spans="1:14" ht="39.6" x14ac:dyDescent="0.25">
      <c r="A74" s="12" t="s">
        <v>4</v>
      </c>
      <c r="B74" s="12" t="s">
        <v>3</v>
      </c>
      <c r="C74" s="11">
        <v>45820</v>
      </c>
      <c r="D74" s="10" t="s">
        <v>6</v>
      </c>
      <c r="E74" s="9" t="s">
        <v>1</v>
      </c>
      <c r="F74" s="9" t="s">
        <v>5</v>
      </c>
      <c r="G74" s="8">
        <f>'[1]SUMATORIA HOMBRES'!C542+'[1]SUMATORIA HOMBRES'!D542+'[1]SUMATORIA HOMBRES'!E542+'[1]SUMATORIA HOMBRES'!F542+'[1]SUMATORIA HOMBRES'!G542</f>
        <v>46</v>
      </c>
      <c r="H74" s="8">
        <f>'[1]SUMATORIA MUJERES'!C334+'[1]SUMATORIA MUJERES'!D334+'[1]SUMATORIA MUJERES'!E334+'[1]SUMATORIA MUJERES'!F334+'[1]SUMATORIA MUJERES'!G334</f>
        <v>63</v>
      </c>
      <c r="I74" s="3">
        <f>'[1]SUMATORIA HOMBRES'!C542+'[1]SUMATORIA MUJERES'!C334</f>
        <v>109</v>
      </c>
      <c r="J74" s="2">
        <f>'[1]SUMATORIA HOMBRES'!D542+'[1]SUMATORIA MUJERES'!D334</f>
        <v>0</v>
      </c>
      <c r="K74" s="2">
        <f>'[1]SUMATORIA HOMBRES'!E542+'[1]SUMATORIA MUJERES'!E334</f>
        <v>0</v>
      </c>
      <c r="L74" s="2">
        <f>'[1]SUMATORIA HOMBRES'!F542+'[1]SUMATORIA MUJERES'!F334</f>
        <v>0</v>
      </c>
      <c r="M74" s="8">
        <f>'[1]SUMATORIA HOMBRES'!G542+'[1]SUMATORIA MUJERES'!G334</f>
        <v>0</v>
      </c>
    </row>
    <row r="75" spans="1:14" s="13" customFormat="1" ht="39.6" x14ac:dyDescent="0.25">
      <c r="A75" s="12" t="s">
        <v>4</v>
      </c>
      <c r="B75" s="12" t="s">
        <v>3</v>
      </c>
      <c r="C75" s="11">
        <v>45820</v>
      </c>
      <c r="D75" s="10" t="s">
        <v>6</v>
      </c>
      <c r="E75" s="9" t="s">
        <v>1</v>
      </c>
      <c r="F75" s="9" t="s">
        <v>5</v>
      </c>
      <c r="G75" s="8">
        <f>'[1]SUMATORIA HOMBRES'!C543+'[1]SUMATORIA HOMBRES'!D543+'[1]SUMATORIA HOMBRES'!E543+'[1]SUMATORIA HOMBRES'!F543+'[1]SUMATORIA HOMBRES'!G543</f>
        <v>140</v>
      </c>
      <c r="H75" s="8">
        <f>'[1]SUMATORIA MUJERES'!C335+'[1]SUMATORIA MUJERES'!D335+'[1]SUMATORIA MUJERES'!E335+'[1]SUMATORIA MUJERES'!F335+'[1]SUMATORIA MUJERES'!G335</f>
        <v>118</v>
      </c>
      <c r="I75" s="3">
        <f>'[1]SUMATORIA HOMBRES'!C543+'[1]SUMATORIA MUJERES'!C335</f>
        <v>258</v>
      </c>
      <c r="J75" s="2">
        <f>'[1]SUMATORIA HOMBRES'!D543+'[1]SUMATORIA MUJERES'!D335</f>
        <v>0</v>
      </c>
      <c r="K75" s="2">
        <f>'[1]SUMATORIA HOMBRES'!E543+'[1]SUMATORIA MUJERES'!E335</f>
        <v>0</v>
      </c>
      <c r="L75" s="2">
        <f>'[1]SUMATORIA HOMBRES'!F543+'[1]SUMATORIA MUJERES'!F335</f>
        <v>0</v>
      </c>
      <c r="M75" s="8">
        <f>'[1]SUMATORIA HOMBRES'!G543+'[1]SUMATORIA MUJERES'!G335</f>
        <v>0</v>
      </c>
      <c r="N75" s="1"/>
    </row>
    <row r="76" spans="1:14" ht="39.6" x14ac:dyDescent="0.25">
      <c r="A76" s="12" t="s">
        <v>4</v>
      </c>
      <c r="B76" s="12" t="s">
        <v>3</v>
      </c>
      <c r="C76" s="11">
        <v>45834</v>
      </c>
      <c r="D76" s="10" t="s">
        <v>2</v>
      </c>
      <c r="E76" s="9" t="s">
        <v>1</v>
      </c>
      <c r="F76" s="9" t="s">
        <v>0</v>
      </c>
      <c r="G76" s="8">
        <f>'[1]SUMATORIA HOMBRES'!C544+'[1]SUMATORIA HOMBRES'!D544+'[1]SUMATORIA HOMBRES'!E544+'[1]SUMATORIA HOMBRES'!F544+'[1]SUMATORIA HOMBRES'!G544</f>
        <v>10</v>
      </c>
      <c r="H76" s="8">
        <f>'[1]SUMATORIA MUJERES'!C336+'[1]SUMATORIA MUJERES'!D336+'[1]SUMATORIA MUJERES'!E336+'[1]SUMATORIA MUJERES'!F336+'[1]SUMATORIA MUJERES'!G336</f>
        <v>8</v>
      </c>
      <c r="I76" s="3">
        <f>'[1]SUMATORIA HOMBRES'!C544+'[1]SUMATORIA MUJERES'!C336</f>
        <v>0</v>
      </c>
      <c r="J76" s="2">
        <f>'[1]SUMATORIA HOMBRES'!D544+'[1]SUMATORIA MUJERES'!D336</f>
        <v>0</v>
      </c>
      <c r="K76" s="2">
        <f>'[1]SUMATORIA HOMBRES'!E544+'[1]SUMATORIA MUJERES'!E336</f>
        <v>0</v>
      </c>
      <c r="L76" s="2">
        <f>'[1]SUMATORIA HOMBRES'!F544+'[1]SUMATORIA MUJERES'!F336</f>
        <v>0</v>
      </c>
      <c r="M76" s="8">
        <f>'[1]SUMATORIA HOMBRES'!G544+'[1]SUMATORIA MUJERES'!G336</f>
        <v>18</v>
      </c>
    </row>
    <row r="77" spans="1:14" ht="39.6" x14ac:dyDescent="0.25">
      <c r="A77" s="12" t="s">
        <v>4</v>
      </c>
      <c r="B77" s="12" t="s">
        <v>3</v>
      </c>
      <c r="C77" s="11">
        <v>45835</v>
      </c>
      <c r="D77" s="10" t="s">
        <v>2</v>
      </c>
      <c r="E77" s="9" t="s">
        <v>1</v>
      </c>
      <c r="F77" s="9" t="s">
        <v>0</v>
      </c>
      <c r="G77" s="8">
        <f>'[1]SUMATORIA HOMBRES'!C545+'[1]SUMATORIA HOMBRES'!D545+'[1]SUMATORIA HOMBRES'!E545+'[1]SUMATORIA HOMBRES'!F545+'[1]SUMATORIA HOMBRES'!G545</f>
        <v>10</v>
      </c>
      <c r="H77" s="8">
        <f>'[1]SUMATORIA MUJERES'!C337+'[1]SUMATORIA MUJERES'!D337+'[1]SUMATORIA MUJERES'!E337+'[1]SUMATORIA MUJERES'!F337+'[1]SUMATORIA MUJERES'!G337</f>
        <v>8</v>
      </c>
      <c r="I77" s="3">
        <f>'[1]SUMATORIA HOMBRES'!C545+'[1]SUMATORIA MUJERES'!C337</f>
        <v>0</v>
      </c>
      <c r="J77" s="2">
        <f>'[1]SUMATORIA HOMBRES'!D545+'[1]SUMATORIA MUJERES'!D337</f>
        <v>0</v>
      </c>
      <c r="K77" s="2">
        <f>'[1]SUMATORIA HOMBRES'!E545+'[1]SUMATORIA MUJERES'!E337</f>
        <v>0</v>
      </c>
      <c r="L77" s="2">
        <f>'[1]SUMATORIA HOMBRES'!F545+'[1]SUMATORIA MUJERES'!F337</f>
        <v>0</v>
      </c>
      <c r="M77" s="8">
        <f>'[1]SUMATORIA HOMBRES'!G545+'[1]SUMATORIA MUJERES'!G337</f>
        <v>18</v>
      </c>
    </row>
    <row r="78" spans="1:14" x14ac:dyDescent="0.25">
      <c r="A78" s="4"/>
      <c r="B78" s="4"/>
      <c r="C78" s="4"/>
      <c r="G78" s="7">
        <f t="shared" ref="G78:M78" si="0">SUM(G17:G77)</f>
        <v>1965</v>
      </c>
      <c r="H78" s="7">
        <f t="shared" si="0"/>
        <v>2001</v>
      </c>
      <c r="I78" s="7">
        <f t="shared" si="0"/>
        <v>3325</v>
      </c>
      <c r="J78" s="7">
        <f t="shared" si="0"/>
        <v>1</v>
      </c>
      <c r="K78" s="7">
        <f t="shared" si="0"/>
        <v>2</v>
      </c>
      <c r="L78" s="7">
        <f t="shared" si="0"/>
        <v>0</v>
      </c>
      <c r="M78" s="7">
        <f t="shared" si="0"/>
        <v>638</v>
      </c>
    </row>
    <row r="79" spans="1:14" x14ac:dyDescent="0.25">
      <c r="A79" s="4"/>
      <c r="B79" s="4"/>
      <c r="C79" s="4"/>
      <c r="G79" s="3"/>
      <c r="H79" s="3"/>
      <c r="I79" s="3"/>
    </row>
    <row r="80" spans="1:14" x14ac:dyDescent="0.25">
      <c r="A80" s="4"/>
      <c r="B80" s="4"/>
      <c r="C80" s="4"/>
    </row>
    <row r="81" spans="1:9" x14ac:dyDescent="0.25">
      <c r="A81" s="4"/>
      <c r="B81" s="4"/>
      <c r="C81" s="4"/>
    </row>
    <row r="82" spans="1:9" x14ac:dyDescent="0.25">
      <c r="A82" s="4"/>
      <c r="B82" s="4"/>
      <c r="C82" s="4"/>
    </row>
    <row r="83" spans="1:9" x14ac:dyDescent="0.25">
      <c r="A83" s="4"/>
      <c r="B83" s="4"/>
      <c r="C83" s="4"/>
    </row>
    <row r="84" spans="1:9" x14ac:dyDescent="0.25">
      <c r="A84" s="4"/>
      <c r="B84" s="4"/>
      <c r="C84" s="4"/>
    </row>
    <row r="85" spans="1:9" x14ac:dyDescent="0.25">
      <c r="A85" s="4"/>
      <c r="B85" s="4"/>
      <c r="C85" s="4"/>
    </row>
    <row r="86" spans="1:9" x14ac:dyDescent="0.25">
      <c r="A86" s="4"/>
      <c r="B86" s="4"/>
      <c r="C86" s="4"/>
    </row>
    <row r="87" spans="1:9" x14ac:dyDescent="0.25">
      <c r="A87" s="4"/>
      <c r="B87" s="4"/>
      <c r="C87" s="4"/>
      <c r="D87" s="6"/>
      <c r="F87" s="5"/>
      <c r="I87" s="3"/>
    </row>
    <row r="88" spans="1:9" x14ac:dyDescent="0.25">
      <c r="A88" s="4"/>
      <c r="B88" s="4"/>
      <c r="C88" s="4"/>
      <c r="D88" s="6"/>
      <c r="F88" s="5"/>
      <c r="I88" s="3"/>
    </row>
    <row r="89" spans="1:9" x14ac:dyDescent="0.25">
      <c r="A89" s="4"/>
      <c r="B89" s="4"/>
      <c r="C89" s="4"/>
      <c r="D89" s="6"/>
      <c r="F89" s="5"/>
      <c r="I89" s="3"/>
    </row>
    <row r="90" spans="1:9" x14ac:dyDescent="0.25">
      <c r="A90" s="4"/>
      <c r="B90" s="4"/>
      <c r="C90" s="4"/>
      <c r="D90" s="6"/>
      <c r="F90" s="5"/>
      <c r="I90" s="3"/>
    </row>
    <row r="91" spans="1:9" x14ac:dyDescent="0.25">
      <c r="A91" s="4"/>
      <c r="B91" s="4"/>
      <c r="C91" s="4"/>
      <c r="D91" s="6"/>
      <c r="F91" s="5"/>
      <c r="I91" s="3"/>
    </row>
    <row r="92" spans="1:9" x14ac:dyDescent="0.25">
      <c r="A92" s="4"/>
      <c r="B92" s="4"/>
      <c r="C92" s="4"/>
      <c r="D92" s="6"/>
      <c r="F92" s="5"/>
      <c r="I92" s="3"/>
    </row>
    <row r="93" spans="1:9" x14ac:dyDescent="0.25">
      <c r="A93" s="4"/>
      <c r="B93" s="4"/>
      <c r="C93" s="4"/>
      <c r="D93" s="6"/>
      <c r="F93" s="5"/>
      <c r="I93" s="3"/>
    </row>
    <row r="94" spans="1:9" x14ac:dyDescent="0.25">
      <c r="A94" s="4"/>
      <c r="B94" s="4"/>
      <c r="C94" s="4"/>
      <c r="D94" s="6"/>
      <c r="F94" s="5"/>
      <c r="I94" s="3"/>
    </row>
    <row r="95" spans="1:9" x14ac:dyDescent="0.25">
      <c r="A95" s="4"/>
      <c r="B95" s="4"/>
      <c r="C95" s="4"/>
      <c r="D95" s="6"/>
      <c r="F95" s="5"/>
      <c r="I95" s="3"/>
    </row>
    <row r="96" spans="1:9" x14ac:dyDescent="0.25">
      <c r="A96" s="4"/>
      <c r="B96" s="4"/>
      <c r="C96" s="4"/>
      <c r="D96" s="6"/>
      <c r="F96" s="5"/>
      <c r="I96" s="3"/>
    </row>
    <row r="97" spans="1:12" x14ac:dyDescent="0.25">
      <c r="A97" s="4"/>
      <c r="B97" s="4"/>
      <c r="C97" s="4"/>
      <c r="D97" s="6"/>
      <c r="F97" s="5"/>
      <c r="I97" s="3"/>
    </row>
    <row r="98" spans="1:12" x14ac:dyDescent="0.25">
      <c r="A98" s="4"/>
      <c r="B98" s="4"/>
      <c r="C98" s="4"/>
      <c r="D98" s="6"/>
      <c r="F98" s="5"/>
      <c r="I98" s="3"/>
    </row>
    <row r="99" spans="1:12" x14ac:dyDescent="0.25">
      <c r="A99" s="4"/>
      <c r="B99" s="4"/>
      <c r="C99" s="4"/>
      <c r="D99" s="6"/>
      <c r="F99" s="5"/>
      <c r="I99" s="3"/>
    </row>
    <row r="100" spans="1:12" x14ac:dyDescent="0.25">
      <c r="A100" s="4"/>
      <c r="B100" s="4"/>
      <c r="C100" s="4"/>
      <c r="D100" s="6"/>
      <c r="F100" s="5"/>
      <c r="I100" s="3"/>
    </row>
    <row r="101" spans="1:12" x14ac:dyDescent="0.25">
      <c r="A101" s="4"/>
      <c r="B101" s="4"/>
      <c r="C101" s="4"/>
      <c r="D101" s="6"/>
      <c r="F101" s="5"/>
      <c r="I101" s="3"/>
    </row>
    <row r="102" spans="1:12" x14ac:dyDescent="0.25">
      <c r="A102" s="4"/>
      <c r="B102" s="4"/>
      <c r="C102" s="4"/>
      <c r="D102" s="6"/>
      <c r="F102" s="5"/>
      <c r="I102" s="3"/>
      <c r="J102" s="3"/>
      <c r="K102" s="3"/>
      <c r="L102" s="3"/>
    </row>
    <row r="103" spans="1:12" x14ac:dyDescent="0.25">
      <c r="A103" s="4"/>
      <c r="B103" s="4"/>
      <c r="C103" s="4"/>
      <c r="D103" s="6"/>
      <c r="F103" s="5"/>
      <c r="I103" s="3"/>
    </row>
    <row r="104" spans="1:12" x14ac:dyDescent="0.25">
      <c r="A104" s="4"/>
      <c r="B104" s="4"/>
      <c r="C104" s="4"/>
      <c r="D104" s="6"/>
      <c r="F104" s="5"/>
      <c r="I104" s="3"/>
    </row>
    <row r="105" spans="1:12" x14ac:dyDescent="0.25">
      <c r="A105" s="4"/>
      <c r="B105" s="4"/>
      <c r="C105" s="4"/>
      <c r="D105" s="6"/>
      <c r="F105" s="5"/>
      <c r="I105" s="3"/>
    </row>
    <row r="106" spans="1:12" x14ac:dyDescent="0.25">
      <c r="A106" s="4"/>
      <c r="B106" s="4"/>
      <c r="C106" s="4"/>
      <c r="D106" s="6"/>
      <c r="F106" s="5"/>
      <c r="I106" s="3"/>
    </row>
    <row r="107" spans="1:12" x14ac:dyDescent="0.25">
      <c r="A107" s="4"/>
      <c r="B107" s="4"/>
      <c r="C107" s="4"/>
      <c r="D107" s="6"/>
      <c r="F107" s="5"/>
      <c r="I107" s="3"/>
    </row>
    <row r="108" spans="1:12" x14ac:dyDescent="0.25">
      <c r="A108" s="4"/>
      <c r="B108" s="4"/>
      <c r="C108" s="4"/>
      <c r="D108" s="6"/>
      <c r="F108" s="5"/>
      <c r="I108" s="3"/>
    </row>
    <row r="109" spans="1:12" x14ac:dyDescent="0.25">
      <c r="A109" s="4"/>
      <c r="B109" s="4"/>
      <c r="C109" s="4"/>
      <c r="D109" s="6"/>
      <c r="F109" s="5"/>
      <c r="I109" s="3"/>
    </row>
    <row r="110" spans="1:12" x14ac:dyDescent="0.25">
      <c r="A110" s="4"/>
      <c r="B110" s="4"/>
      <c r="C110" s="4"/>
      <c r="D110" s="6"/>
      <c r="F110" s="5"/>
      <c r="I110" s="3"/>
    </row>
    <row r="111" spans="1:12" x14ac:dyDescent="0.25">
      <c r="A111" s="4"/>
      <c r="B111" s="4"/>
      <c r="C111" s="4"/>
      <c r="D111" s="6"/>
      <c r="F111" s="5"/>
      <c r="I111" s="3"/>
    </row>
    <row r="112" spans="1:12" x14ac:dyDescent="0.25">
      <c r="A112" s="4"/>
      <c r="B112" s="4"/>
      <c r="C112" s="4"/>
      <c r="D112" s="6"/>
      <c r="F112" s="5"/>
      <c r="I112" s="3"/>
    </row>
    <row r="113" spans="1:3" x14ac:dyDescent="0.25">
      <c r="A113" s="4"/>
      <c r="B113" s="4"/>
      <c r="C113" s="4"/>
    </row>
    <row r="114" spans="1:3" x14ac:dyDescent="0.25">
      <c r="A114" s="4"/>
      <c r="B114" s="4"/>
      <c r="C114" s="4"/>
    </row>
    <row r="115" spans="1:3" x14ac:dyDescent="0.25">
      <c r="A115" s="4"/>
      <c r="B115" s="4"/>
      <c r="C115" s="4"/>
    </row>
    <row r="116" spans="1:3" x14ac:dyDescent="0.25">
      <c r="A116" s="4"/>
      <c r="B116" s="4"/>
      <c r="C116" s="4"/>
    </row>
    <row r="117" spans="1:3" x14ac:dyDescent="0.25">
      <c r="A117" s="4"/>
      <c r="B117" s="4"/>
      <c r="C117" s="4"/>
    </row>
    <row r="118" spans="1:3" x14ac:dyDescent="0.25">
      <c r="A118" s="4"/>
      <c r="B118" s="4"/>
      <c r="C118" s="4"/>
    </row>
    <row r="119" spans="1:3" x14ac:dyDescent="0.25">
      <c r="A119" s="4"/>
      <c r="B119" s="4"/>
      <c r="C119" s="4"/>
    </row>
    <row r="120" spans="1:3" x14ac:dyDescent="0.25">
      <c r="A120" s="4"/>
      <c r="B120" s="4"/>
      <c r="C120" s="4"/>
    </row>
    <row r="121" spans="1:3" x14ac:dyDescent="0.25">
      <c r="A121" s="4"/>
      <c r="B121" s="4"/>
      <c r="C121" s="4"/>
    </row>
    <row r="122" spans="1:3" x14ac:dyDescent="0.25">
      <c r="A122" s="4"/>
      <c r="B122" s="4"/>
      <c r="C122" s="4"/>
    </row>
    <row r="123" spans="1:3" x14ac:dyDescent="0.25">
      <c r="A123" s="4"/>
      <c r="B123" s="4"/>
      <c r="C123" s="4"/>
    </row>
    <row r="124" spans="1:3" x14ac:dyDescent="0.25">
      <c r="A124" s="4"/>
      <c r="B124" s="4"/>
      <c r="C124" s="4"/>
    </row>
    <row r="125" spans="1:3" x14ac:dyDescent="0.25">
      <c r="A125" s="4"/>
      <c r="B125" s="4"/>
      <c r="C125" s="4"/>
    </row>
    <row r="126" spans="1:3" x14ac:dyDescent="0.25">
      <c r="A126" s="4"/>
      <c r="B126" s="4"/>
      <c r="C126" s="4"/>
    </row>
    <row r="127" spans="1:3" x14ac:dyDescent="0.25">
      <c r="A127" s="4"/>
      <c r="B127" s="4"/>
      <c r="C127" s="4"/>
    </row>
    <row r="128" spans="1:3" x14ac:dyDescent="0.25">
      <c r="A128" s="4"/>
      <c r="B128" s="4"/>
      <c r="C128" s="4"/>
    </row>
    <row r="129" spans="1:3" x14ac:dyDescent="0.25">
      <c r="A129" s="4"/>
      <c r="B129" s="4"/>
      <c r="C129" s="4"/>
    </row>
    <row r="130" spans="1:3" x14ac:dyDescent="0.25">
      <c r="A130" s="4"/>
      <c r="B130" s="4"/>
      <c r="C130" s="4"/>
    </row>
    <row r="131" spans="1:3" x14ac:dyDescent="0.25">
      <c r="A131" s="4"/>
      <c r="B131" s="4"/>
      <c r="C131" s="4"/>
    </row>
    <row r="132" spans="1:3" x14ac:dyDescent="0.25">
      <c r="A132" s="4"/>
      <c r="B132" s="4"/>
      <c r="C132" s="4"/>
    </row>
    <row r="133" spans="1:3" x14ac:dyDescent="0.25">
      <c r="A133" s="4"/>
      <c r="B133" s="4"/>
      <c r="C133" s="4"/>
    </row>
    <row r="134" spans="1:3" x14ac:dyDescent="0.25">
      <c r="A134" s="4"/>
      <c r="B134" s="4"/>
      <c r="C134" s="4"/>
    </row>
    <row r="135" spans="1:3" x14ac:dyDescent="0.25">
      <c r="A135" s="4"/>
      <c r="B135" s="4"/>
      <c r="C135" s="4"/>
    </row>
    <row r="136" spans="1:3" x14ac:dyDescent="0.25">
      <c r="A136" s="4"/>
      <c r="B136" s="4"/>
      <c r="C136" s="4"/>
    </row>
    <row r="137" spans="1:3" x14ac:dyDescent="0.25">
      <c r="A137" s="4"/>
      <c r="B137" s="4"/>
      <c r="C137" s="4"/>
    </row>
    <row r="138" spans="1:3" x14ac:dyDescent="0.25">
      <c r="A138" s="4"/>
      <c r="B138" s="4"/>
      <c r="C138" s="4"/>
    </row>
    <row r="139" spans="1:3" x14ac:dyDescent="0.25">
      <c r="A139" s="4"/>
      <c r="B139" s="4"/>
      <c r="C139" s="4"/>
    </row>
  </sheetData>
  <mergeCells count="8">
    <mergeCell ref="A11:B11"/>
    <mergeCell ref="A13:B13"/>
    <mergeCell ref="A2:M2"/>
    <mergeCell ref="A3:M3"/>
    <mergeCell ref="A4:M4"/>
    <mergeCell ref="A5:M5"/>
    <mergeCell ref="A7:B7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Humberto Archila Sosa</dc:creator>
  <cp:lastModifiedBy>Jorge Humberto Archila Sosa</cp:lastModifiedBy>
  <dcterms:created xsi:type="dcterms:W3CDTF">2025-08-05T04:57:58Z</dcterms:created>
  <dcterms:modified xsi:type="dcterms:W3CDTF">2025-08-05T05:00:31Z</dcterms:modified>
</cp:coreProperties>
</file>