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METAS 2025\Datos Abiertos 2025\JULIO 2025\"/>
    </mc:Choice>
  </mc:AlternateContent>
  <xr:revisionPtr revIDLastSave="0" documentId="13_ncr:1_{DDB6C101-699E-4C81-863E-7FB04A524D09}" xr6:coauthVersionLast="47" xr6:coauthVersionMax="47" xr10:uidLastSave="{00000000-0000-0000-0000-000000000000}"/>
  <bookViews>
    <workbookView xWindow="-108" yWindow="-108" windowWidth="23256" windowHeight="13896" xr2:uid="{154F3D43-0A79-426F-B428-2109924DFAC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J81" i="1" s="1"/>
  <c r="K17" i="1"/>
  <c r="L17" i="1"/>
  <c r="M17" i="1"/>
  <c r="G18" i="1"/>
  <c r="H18" i="1"/>
  <c r="I18" i="1"/>
  <c r="J18" i="1"/>
  <c r="K18" i="1"/>
  <c r="L18" i="1"/>
  <c r="M18" i="1"/>
  <c r="G19" i="1"/>
  <c r="G81" i="1" s="1"/>
  <c r="H19" i="1"/>
  <c r="I19" i="1"/>
  <c r="J19" i="1"/>
  <c r="K19" i="1"/>
  <c r="L19" i="1"/>
  <c r="M19" i="1"/>
  <c r="G20" i="1"/>
  <c r="H20" i="1"/>
  <c r="I20" i="1"/>
  <c r="J20" i="1"/>
  <c r="K20" i="1"/>
  <c r="L20" i="1"/>
  <c r="M20" i="1"/>
  <c r="G21" i="1"/>
  <c r="H21" i="1"/>
  <c r="I21" i="1"/>
  <c r="J21" i="1"/>
  <c r="K21" i="1"/>
  <c r="L21" i="1"/>
  <c r="M21" i="1"/>
  <c r="G22" i="1"/>
  <c r="H22" i="1"/>
  <c r="I22" i="1"/>
  <c r="J22" i="1"/>
  <c r="K22" i="1"/>
  <c r="L22" i="1"/>
  <c r="M22" i="1"/>
  <c r="G23" i="1"/>
  <c r="H23" i="1"/>
  <c r="I23" i="1"/>
  <c r="J23" i="1"/>
  <c r="K23" i="1"/>
  <c r="K81" i="1" s="1"/>
  <c r="L23" i="1"/>
  <c r="M23" i="1"/>
  <c r="G24" i="1"/>
  <c r="H24" i="1"/>
  <c r="I24" i="1"/>
  <c r="J24" i="1"/>
  <c r="K24" i="1"/>
  <c r="L24" i="1"/>
  <c r="M24" i="1"/>
  <c r="G25" i="1"/>
  <c r="H25" i="1"/>
  <c r="I25" i="1"/>
  <c r="J25" i="1"/>
  <c r="K25" i="1"/>
  <c r="L25" i="1"/>
  <c r="M25" i="1"/>
  <c r="G26" i="1"/>
  <c r="I26" i="1"/>
  <c r="J26" i="1"/>
  <c r="K26" i="1"/>
  <c r="L26" i="1"/>
  <c r="M26" i="1"/>
  <c r="G27" i="1"/>
  <c r="I27" i="1"/>
  <c r="J27" i="1"/>
  <c r="K27" i="1"/>
  <c r="L27" i="1"/>
  <c r="M27" i="1"/>
  <c r="G28" i="1"/>
  <c r="I28" i="1"/>
  <c r="J28" i="1"/>
  <c r="K28" i="1"/>
  <c r="L28" i="1"/>
  <c r="M28" i="1"/>
  <c r="G29" i="1"/>
  <c r="I29" i="1"/>
  <c r="J29" i="1"/>
  <c r="K29" i="1"/>
  <c r="L29" i="1"/>
  <c r="M29" i="1"/>
  <c r="G30" i="1"/>
  <c r="H30" i="1"/>
  <c r="I30" i="1"/>
  <c r="J30" i="1"/>
  <c r="K30" i="1"/>
  <c r="L30" i="1"/>
  <c r="M30" i="1"/>
  <c r="G31" i="1"/>
  <c r="H31" i="1"/>
  <c r="I31" i="1"/>
  <c r="J31" i="1"/>
  <c r="K31" i="1"/>
  <c r="L31" i="1"/>
  <c r="M31" i="1"/>
  <c r="G32" i="1"/>
  <c r="H32" i="1"/>
  <c r="I32" i="1"/>
  <c r="J32" i="1"/>
  <c r="K32" i="1"/>
  <c r="L32" i="1"/>
  <c r="M32" i="1"/>
  <c r="G33" i="1"/>
  <c r="H33" i="1"/>
  <c r="I33" i="1"/>
  <c r="J33" i="1"/>
  <c r="K33" i="1"/>
  <c r="L33" i="1"/>
  <c r="M33" i="1"/>
  <c r="G34" i="1"/>
  <c r="H34" i="1"/>
  <c r="I34" i="1"/>
  <c r="J34" i="1"/>
  <c r="K34" i="1"/>
  <c r="L34" i="1"/>
  <c r="M34" i="1"/>
  <c r="G35" i="1"/>
  <c r="H35" i="1"/>
  <c r="I35" i="1"/>
  <c r="J35" i="1"/>
  <c r="K35" i="1"/>
  <c r="L35" i="1"/>
  <c r="M35" i="1"/>
  <c r="G36" i="1"/>
  <c r="H36" i="1"/>
  <c r="I36" i="1"/>
  <c r="J36" i="1"/>
  <c r="K36" i="1"/>
  <c r="L36" i="1"/>
  <c r="M36" i="1"/>
  <c r="G37" i="1"/>
  <c r="H37" i="1"/>
  <c r="I37" i="1"/>
  <c r="J37" i="1"/>
  <c r="K37" i="1"/>
  <c r="L37" i="1"/>
  <c r="M37" i="1"/>
  <c r="G38" i="1"/>
  <c r="H38" i="1"/>
  <c r="I38" i="1"/>
  <c r="J38" i="1"/>
  <c r="K38" i="1"/>
  <c r="L38" i="1"/>
  <c r="M38" i="1"/>
  <c r="G39" i="1"/>
  <c r="H39" i="1"/>
  <c r="I39" i="1"/>
  <c r="J39" i="1"/>
  <c r="K39" i="1"/>
  <c r="L39" i="1"/>
  <c r="M39" i="1"/>
  <c r="G40" i="1"/>
  <c r="H40" i="1"/>
  <c r="I40" i="1"/>
  <c r="J40" i="1"/>
  <c r="K40" i="1"/>
  <c r="L40" i="1"/>
  <c r="M40" i="1"/>
  <c r="G41" i="1"/>
  <c r="H41" i="1"/>
  <c r="I41" i="1"/>
  <c r="J41" i="1"/>
  <c r="K41" i="1"/>
  <c r="L41" i="1"/>
  <c r="M41" i="1"/>
  <c r="G42" i="1"/>
  <c r="H42" i="1"/>
  <c r="I42" i="1"/>
  <c r="J42" i="1"/>
  <c r="K42" i="1"/>
  <c r="L42" i="1"/>
  <c r="M42" i="1"/>
  <c r="H43" i="1"/>
  <c r="I43" i="1"/>
  <c r="J43" i="1"/>
  <c r="K43" i="1"/>
  <c r="L43" i="1"/>
  <c r="M43" i="1"/>
  <c r="H44" i="1"/>
  <c r="I44" i="1"/>
  <c r="J44" i="1"/>
  <c r="K44" i="1"/>
  <c r="L44" i="1"/>
  <c r="M44" i="1"/>
  <c r="H45" i="1"/>
  <c r="I45" i="1"/>
  <c r="J45" i="1"/>
  <c r="K45" i="1"/>
  <c r="L45" i="1"/>
  <c r="M45" i="1"/>
  <c r="H46" i="1"/>
  <c r="I46" i="1"/>
  <c r="J46" i="1"/>
  <c r="K46" i="1"/>
  <c r="L46" i="1"/>
  <c r="M46" i="1"/>
  <c r="H47" i="1"/>
  <c r="I47" i="1"/>
  <c r="J47" i="1"/>
  <c r="K47" i="1"/>
  <c r="L47" i="1"/>
  <c r="M47" i="1"/>
  <c r="H48" i="1"/>
  <c r="I48" i="1"/>
  <c r="J48" i="1"/>
  <c r="K48" i="1"/>
  <c r="L48" i="1"/>
  <c r="M48" i="1"/>
  <c r="H49" i="1"/>
  <c r="I49" i="1"/>
  <c r="J49" i="1"/>
  <c r="K49" i="1"/>
  <c r="L49" i="1"/>
  <c r="M49" i="1"/>
  <c r="H50" i="1"/>
  <c r="I50" i="1"/>
  <c r="J50" i="1"/>
  <c r="K50" i="1"/>
  <c r="L50" i="1"/>
  <c r="M50" i="1"/>
  <c r="H51" i="1"/>
  <c r="I51" i="1"/>
  <c r="J51" i="1"/>
  <c r="K51" i="1"/>
  <c r="L51" i="1"/>
  <c r="M51" i="1"/>
  <c r="H52" i="1"/>
  <c r="I52" i="1"/>
  <c r="J52" i="1"/>
  <c r="K52" i="1"/>
  <c r="L52" i="1"/>
  <c r="M52" i="1"/>
  <c r="H53" i="1"/>
  <c r="I53" i="1"/>
  <c r="J53" i="1"/>
  <c r="K53" i="1"/>
  <c r="L53" i="1"/>
  <c r="M53" i="1"/>
  <c r="H54" i="1"/>
  <c r="I54" i="1"/>
  <c r="J54" i="1"/>
  <c r="K54" i="1"/>
  <c r="L54" i="1"/>
  <c r="M54" i="1"/>
  <c r="H55" i="1"/>
  <c r="I55" i="1"/>
  <c r="J55" i="1"/>
  <c r="K55" i="1"/>
  <c r="L55" i="1"/>
  <c r="M55" i="1"/>
  <c r="H56" i="1"/>
  <c r="I56" i="1"/>
  <c r="J56" i="1"/>
  <c r="K56" i="1"/>
  <c r="L56" i="1"/>
  <c r="M56" i="1"/>
  <c r="H57" i="1"/>
  <c r="I57" i="1"/>
  <c r="J57" i="1"/>
  <c r="K57" i="1"/>
  <c r="L57" i="1"/>
  <c r="M57" i="1"/>
  <c r="H58" i="1"/>
  <c r="I58" i="1"/>
  <c r="J58" i="1"/>
  <c r="K58" i="1"/>
  <c r="L58" i="1"/>
  <c r="M58" i="1"/>
  <c r="H59" i="1"/>
  <c r="I59" i="1"/>
  <c r="J59" i="1"/>
  <c r="K59" i="1"/>
  <c r="L59" i="1"/>
  <c r="M59" i="1"/>
  <c r="H60" i="1"/>
  <c r="I60" i="1"/>
  <c r="J60" i="1"/>
  <c r="K60" i="1"/>
  <c r="L60" i="1"/>
  <c r="M60" i="1"/>
  <c r="H61" i="1"/>
  <c r="I61" i="1"/>
  <c r="J61" i="1"/>
  <c r="K61" i="1"/>
  <c r="L61" i="1"/>
  <c r="M61" i="1"/>
  <c r="H62" i="1"/>
  <c r="I62" i="1"/>
  <c r="J62" i="1"/>
  <c r="K62" i="1"/>
  <c r="L62" i="1"/>
  <c r="M62" i="1"/>
  <c r="H63" i="1"/>
  <c r="I63" i="1"/>
  <c r="J63" i="1"/>
  <c r="K63" i="1"/>
  <c r="L63" i="1"/>
  <c r="M63" i="1"/>
  <c r="H64" i="1"/>
  <c r="I64" i="1"/>
  <c r="J64" i="1"/>
  <c r="K64" i="1"/>
  <c r="L64" i="1"/>
  <c r="M64" i="1"/>
  <c r="H65" i="1"/>
  <c r="I65" i="1"/>
  <c r="J65" i="1"/>
  <c r="K65" i="1"/>
  <c r="L65" i="1"/>
  <c r="M65" i="1"/>
  <c r="H66" i="1"/>
  <c r="I66" i="1"/>
  <c r="J66" i="1"/>
  <c r="K66" i="1"/>
  <c r="L66" i="1"/>
  <c r="M66" i="1"/>
  <c r="H67" i="1"/>
  <c r="I67" i="1"/>
  <c r="J67" i="1"/>
  <c r="K67" i="1"/>
  <c r="L67" i="1"/>
  <c r="M67" i="1"/>
  <c r="H68" i="1"/>
  <c r="I68" i="1"/>
  <c r="J68" i="1"/>
  <c r="K68" i="1"/>
  <c r="L68" i="1"/>
  <c r="M68" i="1"/>
  <c r="H69" i="1"/>
  <c r="I69" i="1"/>
  <c r="J69" i="1"/>
  <c r="K69" i="1"/>
  <c r="L69" i="1"/>
  <c r="M69" i="1"/>
  <c r="H70" i="1"/>
  <c r="I70" i="1"/>
  <c r="J70" i="1"/>
  <c r="K70" i="1"/>
  <c r="L70" i="1"/>
  <c r="M70" i="1"/>
  <c r="H71" i="1"/>
  <c r="I71" i="1"/>
  <c r="J71" i="1"/>
  <c r="K71" i="1"/>
  <c r="L71" i="1"/>
  <c r="M71" i="1"/>
  <c r="H72" i="1"/>
  <c r="I72" i="1"/>
  <c r="J72" i="1"/>
  <c r="K72" i="1"/>
  <c r="L72" i="1"/>
  <c r="M72" i="1"/>
  <c r="H73" i="1"/>
  <c r="I73" i="1"/>
  <c r="J73" i="1"/>
  <c r="K73" i="1"/>
  <c r="L73" i="1"/>
  <c r="M73" i="1"/>
  <c r="H74" i="1"/>
  <c r="I74" i="1"/>
  <c r="J74" i="1"/>
  <c r="K74" i="1"/>
  <c r="L74" i="1"/>
  <c r="M74" i="1"/>
  <c r="G75" i="1"/>
  <c r="H75" i="1"/>
  <c r="I75" i="1"/>
  <c r="J75" i="1"/>
  <c r="K75" i="1"/>
  <c r="L75" i="1"/>
  <c r="M75" i="1"/>
  <c r="G76" i="1"/>
  <c r="H76" i="1"/>
  <c r="I76" i="1"/>
  <c r="J76" i="1"/>
  <c r="K76" i="1"/>
  <c r="L76" i="1"/>
  <c r="M76" i="1"/>
  <c r="G77" i="1"/>
  <c r="H77" i="1"/>
  <c r="I77" i="1"/>
  <c r="J77" i="1"/>
  <c r="K77" i="1"/>
  <c r="L77" i="1"/>
  <c r="M77" i="1"/>
  <c r="G78" i="1"/>
  <c r="H78" i="1"/>
  <c r="I78" i="1"/>
  <c r="J78" i="1"/>
  <c r="K78" i="1"/>
  <c r="L78" i="1"/>
  <c r="M78" i="1"/>
  <c r="G79" i="1"/>
  <c r="H79" i="1"/>
  <c r="I79" i="1"/>
  <c r="J79" i="1"/>
  <c r="K79" i="1"/>
  <c r="L79" i="1"/>
  <c r="M79" i="1"/>
  <c r="G80" i="1"/>
  <c r="H80" i="1"/>
  <c r="I80" i="1"/>
  <c r="J80" i="1"/>
  <c r="K80" i="1"/>
  <c r="L80" i="1"/>
  <c r="M80" i="1"/>
  <c r="I81" i="1" l="1"/>
  <c r="H81" i="1"/>
  <c r="M81" i="1"/>
  <c r="L81" i="1"/>
</calcChain>
</file>

<file path=xl/sharedStrings.xml><?xml version="1.0" encoding="utf-8"?>
<sst xmlns="http://schemas.openxmlformats.org/spreadsheetml/2006/main" count="339" uniqueCount="92">
  <si>
    <t>Sociedad Civil de distintos sectores</t>
  </si>
  <si>
    <t>Quetzaltenango</t>
  </si>
  <si>
    <t>Conferencia Virtual</t>
  </si>
  <si>
    <t xml:space="preserve">Capacitación y asistencia técnica en el manejo de animales para su protección y bienestar </t>
  </si>
  <si>
    <t xml:space="preserve">Animales protegidos contra el abuso y maltrato </t>
  </si>
  <si>
    <t>Municipalidad de Villa Nueva</t>
  </si>
  <si>
    <t>Guatemala</t>
  </si>
  <si>
    <t>Reunión Virtual</t>
  </si>
  <si>
    <t>Zacapa</t>
  </si>
  <si>
    <t>Reunion con Representane de Municipalidad de Panajachel</t>
  </si>
  <si>
    <t>Guatemala, Guatemala</t>
  </si>
  <si>
    <t>Reunion con Representane de COPRESAM</t>
  </si>
  <si>
    <t>Feria de Agricultor MAGA</t>
  </si>
  <si>
    <t>Convencion Nacional de Veterinarios</t>
  </si>
  <si>
    <t>Taller Concientización Institucional MAGA</t>
  </si>
  <si>
    <t>Mesa Departamental de Bienestar Animal, Gobernacion Sacatepequez</t>
  </si>
  <si>
    <t>Reunion Con Representantes de Hospital de Villa Nueva</t>
  </si>
  <si>
    <t>Reunion con representantes de MINEDUC</t>
  </si>
  <si>
    <t>Virtual</t>
  </si>
  <si>
    <t>Reunion con Representantes de Municipalidad de Santiago, Sacatepequez</t>
  </si>
  <si>
    <t>Reunion con representantes de MARN</t>
  </si>
  <si>
    <t>Reunion con representantes de Municipalidad de San José, Petén</t>
  </si>
  <si>
    <t>Reunion Con Personal de Municipalidad de AMSA</t>
  </si>
  <si>
    <t>Reunion con Departamento de RRHH MAGA</t>
  </si>
  <si>
    <t>Colegio Vida y Esperanza, Santa Lucía Milpas Altas, Sacatepéquez</t>
  </si>
  <si>
    <t xml:space="preserve"> Santa Lucía Milpas Altas, Sacatepéquez</t>
  </si>
  <si>
    <t>Estudiantes Centro Infantil Cajita de Sorpresas</t>
  </si>
  <si>
    <t>Sociedad Civil Zacapa</t>
  </si>
  <si>
    <t>Chiquimula</t>
  </si>
  <si>
    <t>Ganaderos de Oriente, Sociedad Civil</t>
  </si>
  <si>
    <t>Sociedad Civil, Chiquimula</t>
  </si>
  <si>
    <t>Estudiantes Colegio La Patria</t>
  </si>
  <si>
    <t>Juzgado de Paz, San Agustín Acasaguastlán, El Progreso.</t>
  </si>
  <si>
    <t>San Agustín Acasaguastlán, El Progreso.</t>
  </si>
  <si>
    <t>Instituto Mixto de Educación Básica (IMEB), San Agustín As, El Progreso.</t>
  </si>
  <si>
    <t>San Agustín As, El Progreso.</t>
  </si>
  <si>
    <t xml:space="preserve">Instituto Diversificado por Cooperativa (INDIVCOOP), San José La Arada, Chiquimula. </t>
  </si>
  <si>
    <t>San José La Arada, Chiquimula</t>
  </si>
  <si>
    <t>Sacatepéquez</t>
  </si>
  <si>
    <t>Sociedad Civil Cantón La Libertad, Parramos, Chimaltenango</t>
  </si>
  <si>
    <t xml:space="preserve"> Parramos, Chimaltenango</t>
  </si>
  <si>
    <t>Sociedad Civil, Aldea San Lorenzo El Tejar, Pastores, Sacatepéquez</t>
  </si>
  <si>
    <t>Pastores, Sacatepéquez</t>
  </si>
  <si>
    <t>Mercado Municipal de Tecpán, Chimaltenango</t>
  </si>
  <si>
    <t>Tecpán, Chimaltenango</t>
  </si>
  <si>
    <t>Gobernación Departamental de Quetzaltenango.</t>
  </si>
  <si>
    <t>Sociedad Civil, San Miguel Milpas Altas, Sacatepéquez.</t>
  </si>
  <si>
    <t>Petén</t>
  </si>
  <si>
    <t>San Miguel Milpas Altas, Sacatepéquez.</t>
  </si>
  <si>
    <t>Sociedad Civil, Aldea Cayuga, Morales, Izabal</t>
  </si>
  <si>
    <t>Izabal</t>
  </si>
  <si>
    <t>Morales, Izabal</t>
  </si>
  <si>
    <t>Sociedad Civil, Aldea Switch Quebrada, Morales, Izabal</t>
  </si>
  <si>
    <t>Sociedad Civil, Aldea Gran Cañon, Morales, Izabal</t>
  </si>
  <si>
    <t>Sociedad Civil, Morales, Izabal</t>
  </si>
  <si>
    <t>Sub Estación Policía Nacional Civil -PNC- Rio Hondo, Zacapa</t>
  </si>
  <si>
    <t>Rio Hondo, Zacapa</t>
  </si>
  <si>
    <t>Aldea Las Delicias, Rio Hondo, Zacapa</t>
  </si>
  <si>
    <t>Concejo Agrícola Pecuario Departamental -COAPED-, del departamento de Alta Verapaz</t>
  </si>
  <si>
    <t>Alta Verapaz</t>
  </si>
  <si>
    <t>Cobán, Alta Verapaz,</t>
  </si>
  <si>
    <t>Instituto Nacional de Educación Básica Siguanhá
municipio de Cobán, de Alta Verapaz,</t>
  </si>
  <si>
    <t>Instituto Nacional de Educación Básica Chixajau
municipio de Santa Cruz Verapaz, Alta Verapaz,</t>
  </si>
  <si>
    <t>Santa Cruz Verapaz, Alta Verapaz</t>
  </si>
  <si>
    <t>Municipalidad de Cahabón.</t>
  </si>
  <si>
    <t>Cahabón, Alta Verapaz</t>
  </si>
  <si>
    <t>Carniceros y destazadores del municipio de
Cahabón, Alta Verapaz</t>
  </si>
  <si>
    <t>Mestiza</t>
  </si>
  <si>
    <t>Garífuna</t>
  </si>
  <si>
    <t>Afrodescendiente</t>
  </si>
  <si>
    <t>Xinca</t>
  </si>
  <si>
    <r>
      <t xml:space="preserve">                 Maya</t>
    </r>
    <r>
      <rPr>
        <b/>
        <sz val="8"/>
        <color indexed="8"/>
        <rFont val="Arial"/>
        <family val="2"/>
      </rPr>
      <t xml:space="preserve"> 
</t>
    </r>
  </si>
  <si>
    <t>(12.2)             Mujeres (Acumulado)</t>
  </si>
  <si>
    <t>(12.1)              Hombres (Acumulado)</t>
  </si>
  <si>
    <t>Institución(es) / Entidad(es) Capacitada(s)</t>
  </si>
  <si>
    <t>Delegación UBA</t>
  </si>
  <si>
    <t>Municipio / Departamento</t>
  </si>
  <si>
    <t>Fecha</t>
  </si>
  <si>
    <t>(6)                                            Subproducto</t>
  </si>
  <si>
    <t>(5)     Producto</t>
  </si>
  <si>
    <t xml:space="preserve"> 30 de septiembre de 2024</t>
  </si>
  <si>
    <t xml:space="preserve">(4) Fecha: </t>
  </si>
  <si>
    <t>5564-8804 /jorge.estrada@maga.gob.gt</t>
  </si>
  <si>
    <t>(3) Teléfono y correo electrónico:</t>
  </si>
  <si>
    <t>Jorge Alberto de León Estrada</t>
  </si>
  <si>
    <t>(2) Responsable:</t>
  </si>
  <si>
    <t xml:space="preserve">Unidad de Bienestar Animal </t>
  </si>
  <si>
    <t>(1) Dirección, Departamento o Programa:</t>
  </si>
  <si>
    <t>INFORME MENSUAL DE AVANCE FISICO Y FINANCIERO</t>
  </si>
  <si>
    <t>SEGUIMIENTO Y EVALUACION</t>
  </si>
  <si>
    <t>PLANEAMIENTO</t>
  </si>
  <si>
    <t>MINISTERIO DE AGRICULTURA, GANADERIA Y ALIMENTACION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</si>
</sst>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 wrapText="1"/>
    </xf>
    <xf numFmtId="0" fontId="1" fillId="0" borderId="0"/>
  </cellStyleXfs>
  <cellXfs count="29">
    <xf numFmtId="0" fontId="0" fillId="0" borderId="0" xfId="0">
      <alignment vertical="center" wrapText="1"/>
    </xf>
    <xf numFmtId="0" fontId="0" fillId="0" borderId="0" xfId="1" applyFont="1" applyAlignment="1">
      <alignment vertical="center" wrapText="1"/>
    </xf>
    <xf numFmtId="0" fontId="0" fillId="0" borderId="0" xfId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0" xfId="1" applyNumberFormat="1" applyFont="1" applyAlignment="1">
      <alignment horizontal="left" vertical="center" wrapText="1"/>
    </xf>
    <xf numFmtId="49" fontId="9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vertical="center" wrapText="1"/>
    </xf>
    <xf numFmtId="49" fontId="10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</cellXfs>
  <cellStyles count="2">
    <cellStyle name="Normal" xfId="0" builtinId="0"/>
    <cellStyle name="Normal_AVANCE 2004" xfId="1" xr:uid="{A9AFBD7B-F069-447A-BA61-F706174E95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METAS%202025\Reporte%20de%20Metas%20Financiero%202025\JULIO\Consolidado%20de%20la%20Rep&#250;blica%20de%20Guatemala%20Julio%202025%201.xls" TargetMode="External"/><Relationship Id="rId1" Type="http://schemas.openxmlformats.org/officeDocument/2006/relationships/externalLinkPath" Target="/Users/Dell/Desktop/METAS%202025/Reporte%20de%20Metas%20Financiero%202025/JULIO/Consolidado%20de%20la%20Rep&#250;blica%20de%20Guatemala%20Julio%202025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 POR DEPTO"/>
      <sheetName val="SUMATORIA HOMBRES"/>
      <sheetName val="SUMATORIA MUJERES"/>
      <sheetName val="GUATE"/>
      <sheetName val="ZAC Y CHI"/>
      <sheetName val="PETÉN"/>
      <sheetName val="IZABAL"/>
      <sheetName val="XELA 1"/>
      <sheetName val="SAC 1"/>
      <sheetName val="AV"/>
      <sheetName val="Hoja2"/>
    </sheetNames>
    <sheetDataSet>
      <sheetData sheetId="0"/>
      <sheetData sheetId="1">
        <row r="758">
          <cell r="C758">
            <v>13</v>
          </cell>
          <cell r="G758">
            <v>3</v>
          </cell>
        </row>
        <row r="759">
          <cell r="C759">
            <v>2</v>
          </cell>
          <cell r="G759">
            <v>1</v>
          </cell>
        </row>
        <row r="760">
          <cell r="C760">
            <v>16</v>
          </cell>
        </row>
        <row r="761">
          <cell r="C761">
            <v>26</v>
          </cell>
        </row>
        <row r="762">
          <cell r="C762">
            <v>13</v>
          </cell>
          <cell r="G762">
            <v>24</v>
          </cell>
        </row>
        <row r="763">
          <cell r="G763">
            <v>13</v>
          </cell>
        </row>
        <row r="764">
          <cell r="G764">
            <v>10</v>
          </cell>
        </row>
        <row r="771">
          <cell r="G771">
            <v>1</v>
          </cell>
        </row>
        <row r="774">
          <cell r="C774">
            <v>1</v>
          </cell>
          <cell r="G774">
            <v>13</v>
          </cell>
        </row>
        <row r="777">
          <cell r="C777">
            <v>3</v>
          </cell>
        </row>
        <row r="778">
          <cell r="G778">
            <v>2</v>
          </cell>
        </row>
        <row r="779">
          <cell r="G779">
            <v>67</v>
          </cell>
        </row>
        <row r="780">
          <cell r="G780">
            <v>3</v>
          </cell>
        </row>
        <row r="781">
          <cell r="G781">
            <v>30</v>
          </cell>
        </row>
        <row r="782">
          <cell r="G782">
            <v>41</v>
          </cell>
        </row>
        <row r="783">
          <cell r="G783">
            <v>26</v>
          </cell>
        </row>
        <row r="784">
          <cell r="G784">
            <v>151</v>
          </cell>
        </row>
        <row r="785">
          <cell r="G785">
            <v>6</v>
          </cell>
        </row>
        <row r="786">
          <cell r="G786">
            <v>12</v>
          </cell>
        </row>
        <row r="787">
          <cell r="G787">
            <v>9</v>
          </cell>
        </row>
        <row r="788">
          <cell r="G788">
            <v>15</v>
          </cell>
        </row>
        <row r="789">
          <cell r="G789">
            <v>13</v>
          </cell>
        </row>
        <row r="790">
          <cell r="G790">
            <v>21</v>
          </cell>
        </row>
        <row r="791">
          <cell r="G791">
            <v>6</v>
          </cell>
        </row>
        <row r="792">
          <cell r="G792">
            <v>10</v>
          </cell>
        </row>
        <row r="793">
          <cell r="G793">
            <v>10</v>
          </cell>
        </row>
        <row r="794">
          <cell r="G794">
            <v>10</v>
          </cell>
        </row>
        <row r="795">
          <cell r="G795">
            <v>4</v>
          </cell>
        </row>
        <row r="796">
          <cell r="G796">
            <v>12</v>
          </cell>
        </row>
        <row r="797">
          <cell r="G797">
            <v>14</v>
          </cell>
        </row>
        <row r="798">
          <cell r="G798">
            <v>7</v>
          </cell>
        </row>
        <row r="799">
          <cell r="G799">
            <v>4</v>
          </cell>
        </row>
        <row r="800">
          <cell r="G800">
            <v>1</v>
          </cell>
        </row>
        <row r="801">
          <cell r="G801">
            <v>2</v>
          </cell>
        </row>
        <row r="802">
          <cell r="G802">
            <v>41</v>
          </cell>
        </row>
        <row r="803">
          <cell r="G803">
            <v>2</v>
          </cell>
        </row>
        <row r="804">
          <cell r="G804">
            <v>4</v>
          </cell>
        </row>
        <row r="805">
          <cell r="G805">
            <v>2</v>
          </cell>
        </row>
        <row r="806">
          <cell r="G806">
            <v>2</v>
          </cell>
        </row>
        <row r="807">
          <cell r="G807">
            <v>2</v>
          </cell>
        </row>
        <row r="808">
          <cell r="G808">
            <v>2</v>
          </cell>
        </row>
        <row r="809">
          <cell r="G809">
            <v>1</v>
          </cell>
        </row>
        <row r="810">
          <cell r="G810">
            <v>1</v>
          </cell>
        </row>
        <row r="811">
          <cell r="G811">
            <v>4</v>
          </cell>
        </row>
        <row r="812">
          <cell r="G812">
            <v>5</v>
          </cell>
        </row>
        <row r="813">
          <cell r="G813">
            <v>7</v>
          </cell>
        </row>
        <row r="814">
          <cell r="G814">
            <v>6</v>
          </cell>
        </row>
        <row r="815">
          <cell r="G815">
            <v>4</v>
          </cell>
        </row>
        <row r="816">
          <cell r="G816">
            <v>5</v>
          </cell>
        </row>
        <row r="817">
          <cell r="G817">
            <v>7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2</v>
          </cell>
          <cell r="G820">
            <v>17</v>
          </cell>
        </row>
        <row r="821">
          <cell r="C821">
            <v>2</v>
          </cell>
          <cell r="G821">
            <v>17</v>
          </cell>
        </row>
        <row r="822">
          <cell r="G822">
            <v>4</v>
          </cell>
        </row>
        <row r="823">
          <cell r="G823">
            <v>4</v>
          </cell>
        </row>
      </sheetData>
      <sheetData sheetId="2">
        <row r="342">
          <cell r="C342">
            <v>2</v>
          </cell>
        </row>
        <row r="343">
          <cell r="C343">
            <v>1</v>
          </cell>
        </row>
        <row r="344">
          <cell r="C344">
            <v>18</v>
          </cell>
        </row>
        <row r="345">
          <cell r="C345">
            <v>22</v>
          </cell>
        </row>
        <row r="346">
          <cell r="C346">
            <v>8</v>
          </cell>
          <cell r="G346">
            <v>5</v>
          </cell>
        </row>
        <row r="347">
          <cell r="G347">
            <v>3</v>
          </cell>
        </row>
        <row r="348">
          <cell r="G348">
            <v>1</v>
          </cell>
        </row>
        <row r="350">
          <cell r="E350">
            <v>10</v>
          </cell>
        </row>
        <row r="351">
          <cell r="G351">
            <v>20</v>
          </cell>
        </row>
        <row r="352">
          <cell r="E352">
            <v>1</v>
          </cell>
          <cell r="G352">
            <v>19</v>
          </cell>
        </row>
        <row r="355">
          <cell r="G355">
            <v>6</v>
          </cell>
        </row>
        <row r="358">
          <cell r="C358">
            <v>1</v>
          </cell>
          <cell r="G358">
            <v>7</v>
          </cell>
        </row>
        <row r="361">
          <cell r="C361">
            <v>2</v>
          </cell>
          <cell r="G361">
            <v>2</v>
          </cell>
        </row>
        <row r="362">
          <cell r="G362">
            <v>8</v>
          </cell>
        </row>
        <row r="363">
          <cell r="C363">
            <v>1</v>
          </cell>
          <cell r="G363">
            <v>69</v>
          </cell>
        </row>
        <row r="364">
          <cell r="C364">
            <v>3</v>
          </cell>
          <cell r="G364">
            <v>4</v>
          </cell>
        </row>
        <row r="365">
          <cell r="G365">
            <v>53</v>
          </cell>
        </row>
        <row r="366">
          <cell r="G366">
            <v>51</v>
          </cell>
        </row>
        <row r="367">
          <cell r="G367">
            <v>32</v>
          </cell>
        </row>
        <row r="368">
          <cell r="G368">
            <v>168</v>
          </cell>
        </row>
        <row r="369">
          <cell r="G369">
            <v>3</v>
          </cell>
        </row>
        <row r="370">
          <cell r="G370">
            <v>10</v>
          </cell>
        </row>
        <row r="371">
          <cell r="G371">
            <v>9</v>
          </cell>
        </row>
        <row r="372">
          <cell r="G372">
            <v>14</v>
          </cell>
        </row>
        <row r="373">
          <cell r="G373">
            <v>12</v>
          </cell>
        </row>
        <row r="374">
          <cell r="G374">
            <v>10</v>
          </cell>
        </row>
        <row r="375">
          <cell r="G375">
            <v>12</v>
          </cell>
        </row>
        <row r="376">
          <cell r="G376">
            <v>9</v>
          </cell>
        </row>
        <row r="378">
          <cell r="G378">
            <v>4</v>
          </cell>
        </row>
        <row r="379">
          <cell r="G379">
            <v>6</v>
          </cell>
        </row>
        <row r="380">
          <cell r="G380">
            <v>2</v>
          </cell>
        </row>
        <row r="381">
          <cell r="G381">
            <v>11</v>
          </cell>
        </row>
        <row r="382">
          <cell r="G382">
            <v>6</v>
          </cell>
        </row>
        <row r="383">
          <cell r="G383">
            <v>7</v>
          </cell>
        </row>
        <row r="384">
          <cell r="G384">
            <v>10</v>
          </cell>
        </row>
        <row r="385">
          <cell r="G385">
            <v>40</v>
          </cell>
        </row>
        <row r="386">
          <cell r="G386">
            <v>2</v>
          </cell>
        </row>
        <row r="387">
          <cell r="G387">
            <v>1</v>
          </cell>
        </row>
        <row r="388">
          <cell r="G388">
            <v>2</v>
          </cell>
        </row>
        <row r="389">
          <cell r="G389">
            <v>3</v>
          </cell>
        </row>
        <row r="390">
          <cell r="G390">
            <v>3</v>
          </cell>
        </row>
        <row r="391">
          <cell r="G391">
            <v>3</v>
          </cell>
        </row>
        <row r="392">
          <cell r="C392">
            <v>2</v>
          </cell>
          <cell r="G392">
            <v>2</v>
          </cell>
        </row>
        <row r="393">
          <cell r="G393">
            <v>1</v>
          </cell>
        </row>
        <row r="394">
          <cell r="G394">
            <v>6</v>
          </cell>
        </row>
        <row r="395">
          <cell r="G395">
            <v>14</v>
          </cell>
        </row>
        <row r="396">
          <cell r="G396">
            <v>9</v>
          </cell>
        </row>
        <row r="397">
          <cell r="G397">
            <v>4</v>
          </cell>
        </row>
        <row r="398">
          <cell r="G398">
            <v>6</v>
          </cell>
        </row>
        <row r="399">
          <cell r="G399">
            <v>5</v>
          </cell>
        </row>
        <row r="400">
          <cell r="G400">
            <v>4</v>
          </cell>
        </row>
        <row r="407">
          <cell r="C407">
            <v>2</v>
          </cell>
          <cell r="G407">
            <v>52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E549-9ED4-47E9-BF62-B2C7A2E6B6E3}">
  <dimension ref="A1:N142"/>
  <sheetViews>
    <sheetView tabSelected="1" topLeftCell="A16" zoomScale="70" zoomScaleNormal="70" workbookViewId="0">
      <selection activeCell="L87" sqref="L87"/>
    </sheetView>
  </sheetViews>
  <sheetFormatPr baseColWidth="10" defaultRowHeight="13.2" x14ac:dyDescent="0.25"/>
  <cols>
    <col min="1" max="1" width="35.88671875" style="2" customWidth="1"/>
    <col min="2" max="2" width="31.6640625" style="1" customWidth="1"/>
    <col min="3" max="3" width="15.21875" style="1" bestFit="1" customWidth="1"/>
    <col min="4" max="4" width="47" style="2" customWidth="1"/>
    <col min="5" max="5" width="17.33203125" style="3" customWidth="1"/>
    <col min="6" max="6" width="55.21875" style="3" customWidth="1"/>
    <col min="7" max="7" width="15.88671875" style="2" customWidth="1"/>
    <col min="8" max="8" width="15.33203125" style="2" customWidth="1"/>
    <col min="9" max="9" width="9.5546875" style="2" customWidth="1"/>
    <col min="10" max="10" width="10.6640625" style="2" customWidth="1"/>
    <col min="11" max="11" width="12.21875" style="2" customWidth="1"/>
    <col min="12" max="12" width="11" style="2" customWidth="1"/>
    <col min="13" max="13" width="10.88671875" style="2" customWidth="1"/>
    <col min="14" max="14" width="30.88671875" style="1" customWidth="1"/>
    <col min="15" max="16384" width="11.5546875" style="1"/>
  </cols>
  <sheetData>
    <row r="1" spans="1:13" hidden="1" x14ac:dyDescent="0.25">
      <c r="A1" s="8"/>
      <c r="B1" s="13"/>
      <c r="C1" s="13"/>
      <c r="D1" s="8"/>
      <c r="E1" s="25"/>
      <c r="F1" s="25"/>
      <c r="G1" s="8"/>
      <c r="H1" s="8"/>
      <c r="I1" s="8"/>
      <c r="J1" s="8"/>
      <c r="K1" s="8"/>
      <c r="L1" s="8"/>
      <c r="M1" s="8"/>
    </row>
    <row r="2" spans="1:13" ht="15.6" hidden="1" x14ac:dyDescent="0.25">
      <c r="A2" s="27" t="s">
        <v>91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5.6" hidden="1" x14ac:dyDescent="0.25">
      <c r="A3" s="28" t="s">
        <v>90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6" hidden="1" x14ac:dyDescent="0.25">
      <c r="A4" s="28" t="s">
        <v>89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6" hidden="1" x14ac:dyDescent="0.25">
      <c r="A5" s="28" t="s">
        <v>88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3.8" hidden="1" x14ac:dyDescent="0.25">
      <c r="A6" s="23"/>
      <c r="B6" s="23"/>
      <c r="C6" s="23"/>
      <c r="D6" s="23"/>
      <c r="E6" s="24"/>
      <c r="F6" s="24"/>
      <c r="G6" s="23"/>
      <c r="H6" s="23"/>
      <c r="I6" s="23"/>
      <c r="J6" s="23"/>
      <c r="K6" s="23"/>
      <c r="L6" s="23"/>
      <c r="M6" s="23"/>
    </row>
    <row r="7" spans="1:13" s="14" customFormat="1" ht="17.399999999999999" hidden="1" x14ac:dyDescent="0.25">
      <c r="A7" s="26" t="s">
        <v>87</v>
      </c>
      <c r="B7" s="26"/>
      <c r="C7" s="20"/>
      <c r="D7" s="21" t="s">
        <v>86</v>
      </c>
      <c r="E7" s="22"/>
      <c r="F7" s="22"/>
      <c r="G7" s="17"/>
      <c r="H7" s="17"/>
      <c r="I7" s="17"/>
      <c r="J7" s="17"/>
      <c r="K7" s="17"/>
      <c r="L7" s="17"/>
      <c r="M7" s="17"/>
    </row>
    <row r="8" spans="1:13" s="14" customFormat="1" ht="15.6" hidden="1" x14ac:dyDescent="0.25">
      <c r="A8" s="17"/>
      <c r="B8" s="17"/>
      <c r="C8" s="17"/>
      <c r="D8" s="17"/>
      <c r="E8" s="18"/>
      <c r="F8" s="18"/>
      <c r="G8" s="17"/>
      <c r="H8" s="17"/>
      <c r="I8" s="17"/>
      <c r="J8" s="17"/>
      <c r="K8" s="17"/>
      <c r="L8" s="17"/>
      <c r="M8" s="17"/>
    </row>
    <row r="9" spans="1:13" s="14" customFormat="1" ht="17.399999999999999" hidden="1" x14ac:dyDescent="0.25">
      <c r="A9" s="26" t="s">
        <v>85</v>
      </c>
      <c r="B9" s="26"/>
      <c r="C9" s="20"/>
      <c r="D9" s="21" t="s">
        <v>84</v>
      </c>
      <c r="E9" s="22"/>
      <c r="F9" s="22"/>
      <c r="G9" s="17"/>
      <c r="H9" s="17"/>
      <c r="I9" s="17"/>
      <c r="J9" s="17"/>
      <c r="K9" s="17"/>
      <c r="L9" s="17"/>
      <c r="M9" s="17"/>
    </row>
    <row r="10" spans="1:13" s="14" customFormat="1" ht="15.6" hidden="1" x14ac:dyDescent="0.25">
      <c r="A10" s="17"/>
      <c r="B10" s="17"/>
      <c r="C10" s="17"/>
      <c r="D10" s="17"/>
      <c r="E10" s="18"/>
      <c r="F10" s="18"/>
      <c r="G10" s="17"/>
      <c r="H10" s="17"/>
      <c r="I10" s="17"/>
      <c r="J10" s="17"/>
      <c r="K10" s="17"/>
      <c r="L10" s="17"/>
      <c r="M10" s="17"/>
    </row>
    <row r="11" spans="1:13" s="14" customFormat="1" ht="34.799999999999997" hidden="1" x14ac:dyDescent="0.25">
      <c r="A11" s="26" t="s">
        <v>83</v>
      </c>
      <c r="B11" s="26"/>
      <c r="C11" s="20"/>
      <c r="D11" s="21" t="s">
        <v>82</v>
      </c>
      <c r="E11" s="18"/>
      <c r="F11" s="18"/>
      <c r="G11" s="17"/>
      <c r="H11" s="17"/>
      <c r="I11" s="17"/>
      <c r="J11" s="17"/>
      <c r="K11" s="17"/>
      <c r="L11" s="17"/>
      <c r="M11" s="17"/>
    </row>
    <row r="12" spans="1:13" s="14" customFormat="1" ht="15.6" hidden="1" x14ac:dyDescent="0.25">
      <c r="A12" s="17"/>
      <c r="B12" s="17"/>
      <c r="C12" s="17"/>
      <c r="D12" s="17"/>
      <c r="E12" s="18"/>
      <c r="F12" s="18"/>
      <c r="G12" s="17"/>
      <c r="H12" s="17"/>
      <c r="I12" s="17"/>
      <c r="J12" s="17"/>
      <c r="K12" s="17"/>
      <c r="L12" s="17"/>
      <c r="M12" s="17"/>
    </row>
    <row r="13" spans="1:13" s="14" customFormat="1" ht="17.399999999999999" hidden="1" x14ac:dyDescent="0.25">
      <c r="A13" s="26" t="s">
        <v>81</v>
      </c>
      <c r="B13" s="26"/>
      <c r="C13" s="20"/>
      <c r="D13" s="19" t="s">
        <v>80</v>
      </c>
      <c r="E13" s="18"/>
      <c r="F13" s="18"/>
      <c r="G13" s="17"/>
      <c r="H13" s="17"/>
      <c r="I13" s="17"/>
      <c r="J13" s="17"/>
      <c r="K13" s="17"/>
      <c r="L13" s="17"/>
      <c r="M13" s="17"/>
    </row>
    <row r="14" spans="1:13" s="14" customFormat="1" ht="15.6" hidden="1" x14ac:dyDescent="0.25">
      <c r="A14" s="17"/>
      <c r="B14" s="17"/>
      <c r="C14" s="17"/>
      <c r="D14" s="17"/>
      <c r="E14" s="18"/>
      <c r="F14" s="18"/>
      <c r="G14" s="17"/>
      <c r="H14" s="17"/>
      <c r="I14" s="17"/>
      <c r="J14" s="17"/>
      <c r="K14" s="17"/>
      <c r="L14" s="17"/>
      <c r="M14" s="17"/>
    </row>
    <row r="15" spans="1:13" hidden="1" x14ac:dyDescent="0.25">
      <c r="A15" s="16"/>
      <c r="B15" s="16"/>
      <c r="C15" s="16"/>
      <c r="D15" s="16"/>
      <c r="E15" s="7"/>
      <c r="F15" s="7"/>
      <c r="G15" s="8"/>
      <c r="H15" s="8"/>
      <c r="I15" s="8"/>
      <c r="J15" s="8"/>
      <c r="K15" s="8"/>
      <c r="L15" s="8"/>
      <c r="M15" s="8"/>
    </row>
    <row r="16" spans="1:13" s="14" customFormat="1" ht="49.8" customHeight="1" x14ac:dyDescent="0.25">
      <c r="A16" s="15" t="s">
        <v>79</v>
      </c>
      <c r="B16" s="15" t="s">
        <v>78</v>
      </c>
      <c r="C16" s="15" t="s">
        <v>77</v>
      </c>
      <c r="D16" s="15" t="s">
        <v>76</v>
      </c>
      <c r="E16" s="15" t="s">
        <v>75</v>
      </c>
      <c r="F16" s="15" t="s">
        <v>74</v>
      </c>
      <c r="G16" s="15" t="s">
        <v>73</v>
      </c>
      <c r="H16" s="15" t="s">
        <v>72</v>
      </c>
      <c r="I16" s="15" t="s">
        <v>71</v>
      </c>
      <c r="J16" s="15" t="s">
        <v>70</v>
      </c>
      <c r="K16" s="15" t="s">
        <v>69</v>
      </c>
      <c r="L16" s="15" t="s">
        <v>68</v>
      </c>
      <c r="M16" s="15" t="s">
        <v>67</v>
      </c>
    </row>
    <row r="17" spans="1:13" ht="39.6" x14ac:dyDescent="0.25">
      <c r="A17" s="12" t="s">
        <v>4</v>
      </c>
      <c r="B17" s="12" t="s">
        <v>3</v>
      </c>
      <c r="C17" s="11">
        <v>45852</v>
      </c>
      <c r="D17" s="10" t="s">
        <v>65</v>
      </c>
      <c r="E17" s="9" t="s">
        <v>59</v>
      </c>
      <c r="F17" s="9" t="s">
        <v>66</v>
      </c>
      <c r="G17" s="8">
        <f>'[1]SUMATORIA HOMBRES'!C758+'[1]SUMATORIA HOMBRES'!D758+'[1]SUMATORIA HOMBRES'!E758+'[1]SUMATORIA HOMBRES'!F758+'[1]SUMATORIA HOMBRES'!G758</f>
        <v>16</v>
      </c>
      <c r="H17" s="8">
        <f>'[1]SUMATORIA MUJERES'!C342+'[1]SUMATORIA MUJERES'!D342+'[1]SUMATORIA MUJERES'!E342+'[1]SUMATORIA MUJERES'!F342+'[1]SUMATORIA MUJERES'!G342</f>
        <v>2</v>
      </c>
      <c r="I17" s="3">
        <f>'[1]SUMATORIA HOMBRES'!C758+'[1]SUMATORIA MUJERES'!C342</f>
        <v>15</v>
      </c>
      <c r="J17" s="2">
        <f>'[1]SUMATORIA HOMBRES'!D758+'[1]SUMATORIA MUJERES'!D342</f>
        <v>0</v>
      </c>
      <c r="K17" s="2">
        <f>'[1]SUMATORIA HOMBRES'!E758+'[1]SUMATORIA MUJERES'!E342</f>
        <v>0</v>
      </c>
      <c r="L17" s="2">
        <f>'[1]SUMATORIA HOMBRES'!F758+'[1]SUMATORIA MUJERES'!F342</f>
        <v>0</v>
      </c>
      <c r="M17" s="8">
        <f>'[1]SUMATORIA HOMBRES'!G758+'[1]SUMATORIA MUJERES'!G342</f>
        <v>3</v>
      </c>
    </row>
    <row r="18" spans="1:13" ht="39.6" x14ac:dyDescent="0.25">
      <c r="A18" s="12" t="s">
        <v>4</v>
      </c>
      <c r="B18" s="12" t="s">
        <v>3</v>
      </c>
      <c r="C18" s="11">
        <v>45847</v>
      </c>
      <c r="D18" s="10" t="s">
        <v>65</v>
      </c>
      <c r="E18" s="9" t="s">
        <v>59</v>
      </c>
      <c r="F18" s="9" t="s">
        <v>64</v>
      </c>
      <c r="G18" s="8">
        <f>'[1]SUMATORIA HOMBRES'!C759+'[1]SUMATORIA HOMBRES'!D759+'[1]SUMATORIA HOMBRES'!E759+'[1]SUMATORIA HOMBRES'!F759+'[1]SUMATORIA HOMBRES'!G759</f>
        <v>3</v>
      </c>
      <c r="H18" s="8">
        <f>'[1]SUMATORIA MUJERES'!C343+'[1]SUMATORIA MUJERES'!D343+'[1]SUMATORIA MUJERES'!E343+'[1]SUMATORIA MUJERES'!F343+'[1]SUMATORIA MUJERES'!G343</f>
        <v>1</v>
      </c>
      <c r="I18" s="3">
        <f>'[1]SUMATORIA HOMBRES'!C759+'[1]SUMATORIA MUJERES'!C343</f>
        <v>3</v>
      </c>
      <c r="J18" s="2">
        <f>'[1]SUMATORIA HOMBRES'!D759+'[1]SUMATORIA MUJERES'!D343</f>
        <v>0</v>
      </c>
      <c r="K18" s="2">
        <f>'[1]SUMATORIA HOMBRES'!E759+'[1]SUMATORIA MUJERES'!E343</f>
        <v>0</v>
      </c>
      <c r="L18" s="2">
        <f>'[1]SUMATORIA HOMBRES'!F759+'[1]SUMATORIA MUJERES'!F343</f>
        <v>0</v>
      </c>
      <c r="M18" s="8">
        <f>'[1]SUMATORIA HOMBRES'!G759+'[1]SUMATORIA MUJERES'!G343</f>
        <v>1</v>
      </c>
    </row>
    <row r="19" spans="1:13" ht="39.6" x14ac:dyDescent="0.25">
      <c r="A19" s="12" t="s">
        <v>4</v>
      </c>
      <c r="B19" s="12" t="s">
        <v>3</v>
      </c>
      <c r="C19" s="11">
        <v>45847</v>
      </c>
      <c r="D19" s="9" t="s">
        <v>63</v>
      </c>
      <c r="E19" s="9" t="s">
        <v>59</v>
      </c>
      <c r="F19" s="9" t="s">
        <v>62</v>
      </c>
      <c r="G19" s="8">
        <f>'[1]SUMATORIA HOMBRES'!C760+'[1]SUMATORIA HOMBRES'!D760+'[1]SUMATORIA HOMBRES'!E760+'[1]SUMATORIA HOMBRES'!F760+'[1]SUMATORIA HOMBRES'!G760</f>
        <v>16</v>
      </c>
      <c r="H19" s="8">
        <f>'[1]SUMATORIA MUJERES'!C344+'[1]SUMATORIA MUJERES'!D344+'[1]SUMATORIA MUJERES'!E344+'[1]SUMATORIA MUJERES'!F344+'[1]SUMATORIA MUJERES'!G344</f>
        <v>18</v>
      </c>
      <c r="I19" s="3">
        <f>'[1]SUMATORIA HOMBRES'!C760+'[1]SUMATORIA MUJERES'!C344</f>
        <v>34</v>
      </c>
      <c r="J19" s="2">
        <f>'[1]SUMATORIA HOMBRES'!D760+'[1]SUMATORIA MUJERES'!D344</f>
        <v>0</v>
      </c>
      <c r="K19" s="2">
        <f>'[1]SUMATORIA HOMBRES'!E760+'[1]SUMATORIA MUJERES'!E344</f>
        <v>0</v>
      </c>
      <c r="L19" s="2">
        <f>'[1]SUMATORIA HOMBRES'!F760+'[1]SUMATORIA MUJERES'!F344</f>
        <v>0</v>
      </c>
      <c r="M19" s="8">
        <f>'[1]SUMATORIA HOMBRES'!G760+'[1]SUMATORIA MUJERES'!G344</f>
        <v>0</v>
      </c>
    </row>
    <row r="20" spans="1:13" s="13" customFormat="1" ht="39.6" x14ac:dyDescent="0.25">
      <c r="A20" s="12" t="s">
        <v>4</v>
      </c>
      <c r="B20" s="12" t="s">
        <v>3</v>
      </c>
      <c r="C20" s="11">
        <v>45842</v>
      </c>
      <c r="D20" s="10" t="s">
        <v>60</v>
      </c>
      <c r="E20" s="9" t="s">
        <v>59</v>
      </c>
      <c r="F20" s="9" t="s">
        <v>61</v>
      </c>
      <c r="G20" s="8">
        <f>'[1]SUMATORIA HOMBRES'!C761+'[1]SUMATORIA HOMBRES'!D761+'[1]SUMATORIA HOMBRES'!E761+'[1]SUMATORIA HOMBRES'!F761+'[1]SUMATORIA HOMBRES'!G761</f>
        <v>26</v>
      </c>
      <c r="H20" s="8">
        <f>'[1]SUMATORIA MUJERES'!C345+'[1]SUMATORIA MUJERES'!D345+'[1]SUMATORIA MUJERES'!E345+'[1]SUMATORIA MUJERES'!F345+'[1]SUMATORIA MUJERES'!G345</f>
        <v>22</v>
      </c>
      <c r="I20" s="3">
        <f>'[1]SUMATORIA HOMBRES'!C761+'[1]SUMATORIA MUJERES'!C345</f>
        <v>48</v>
      </c>
      <c r="J20" s="2">
        <f>'[1]SUMATORIA HOMBRES'!D761+'[1]SUMATORIA MUJERES'!D345</f>
        <v>0</v>
      </c>
      <c r="K20" s="2">
        <f>'[1]SUMATORIA HOMBRES'!E761+'[1]SUMATORIA MUJERES'!E345</f>
        <v>0</v>
      </c>
      <c r="L20" s="2">
        <f>'[1]SUMATORIA HOMBRES'!F761+'[1]SUMATORIA MUJERES'!F345</f>
        <v>0</v>
      </c>
      <c r="M20" s="8">
        <f>'[1]SUMATORIA HOMBRES'!G761+'[1]SUMATORIA MUJERES'!G345</f>
        <v>0</v>
      </c>
    </row>
    <row r="21" spans="1:13" ht="39.6" x14ac:dyDescent="0.25">
      <c r="A21" s="12" t="s">
        <v>4</v>
      </c>
      <c r="B21" s="12" t="s">
        <v>3</v>
      </c>
      <c r="C21" s="11">
        <v>45866</v>
      </c>
      <c r="D21" s="10" t="s">
        <v>60</v>
      </c>
      <c r="E21" s="9" t="s">
        <v>59</v>
      </c>
      <c r="F21" s="9" t="s">
        <v>58</v>
      </c>
      <c r="G21" s="8">
        <f>'[1]SUMATORIA HOMBRES'!C762+'[1]SUMATORIA HOMBRES'!D762+'[1]SUMATORIA HOMBRES'!E762+'[1]SUMATORIA HOMBRES'!F762+'[1]SUMATORIA HOMBRES'!G762</f>
        <v>37</v>
      </c>
      <c r="H21" s="8">
        <f>'[1]SUMATORIA MUJERES'!C346+'[1]SUMATORIA MUJERES'!D346+'[1]SUMATORIA MUJERES'!E346+'[1]SUMATORIA MUJERES'!F346+'[1]SUMATORIA MUJERES'!G346</f>
        <v>13</v>
      </c>
      <c r="I21" s="3">
        <f>'[1]SUMATORIA HOMBRES'!C762+'[1]SUMATORIA MUJERES'!C346</f>
        <v>21</v>
      </c>
      <c r="J21" s="2">
        <f>'[1]SUMATORIA HOMBRES'!D762+'[1]SUMATORIA MUJERES'!D346</f>
        <v>0</v>
      </c>
      <c r="K21" s="2">
        <f>'[1]SUMATORIA HOMBRES'!E762+'[1]SUMATORIA MUJERES'!E346</f>
        <v>0</v>
      </c>
      <c r="L21" s="2">
        <f>'[1]SUMATORIA HOMBRES'!F762+'[1]SUMATORIA MUJERES'!F346</f>
        <v>0</v>
      </c>
      <c r="M21" s="8">
        <f>'[1]SUMATORIA HOMBRES'!G762+'[1]SUMATORIA MUJERES'!G346</f>
        <v>29</v>
      </c>
    </row>
    <row r="22" spans="1:13" ht="39.6" x14ac:dyDescent="0.25">
      <c r="A22" s="12" t="s">
        <v>4</v>
      </c>
      <c r="B22" s="12" t="s">
        <v>3</v>
      </c>
      <c r="C22" s="11">
        <v>45863</v>
      </c>
      <c r="D22" s="10" t="s">
        <v>56</v>
      </c>
      <c r="E22" s="9" t="s">
        <v>28</v>
      </c>
      <c r="F22" s="9" t="s">
        <v>57</v>
      </c>
      <c r="G22" s="8">
        <f>'[1]SUMATORIA HOMBRES'!C763+'[1]SUMATORIA HOMBRES'!D763+'[1]SUMATORIA HOMBRES'!E763+'[1]SUMATORIA HOMBRES'!F763+'[1]SUMATORIA HOMBRES'!G763</f>
        <v>13</v>
      </c>
      <c r="H22" s="8">
        <f>'[1]SUMATORIA MUJERES'!C347+'[1]SUMATORIA MUJERES'!D347+'[1]SUMATORIA MUJERES'!E347+'[1]SUMATORIA MUJERES'!F347+'[1]SUMATORIA MUJERES'!G347</f>
        <v>3</v>
      </c>
      <c r="I22" s="3">
        <f>'[1]SUMATORIA HOMBRES'!C763+'[1]SUMATORIA MUJERES'!C347</f>
        <v>0</v>
      </c>
      <c r="J22" s="2">
        <f>'[1]SUMATORIA HOMBRES'!D763+'[1]SUMATORIA MUJERES'!D347</f>
        <v>0</v>
      </c>
      <c r="K22" s="2">
        <f>'[1]SUMATORIA HOMBRES'!E763+'[1]SUMATORIA MUJERES'!E347</f>
        <v>0</v>
      </c>
      <c r="L22" s="2">
        <f>'[1]SUMATORIA HOMBRES'!F763+'[1]SUMATORIA MUJERES'!F347</f>
        <v>0</v>
      </c>
      <c r="M22" s="8">
        <f>'[1]SUMATORIA HOMBRES'!G763+'[1]SUMATORIA MUJERES'!G347</f>
        <v>16</v>
      </c>
    </row>
    <row r="23" spans="1:13" ht="39.6" x14ac:dyDescent="0.25">
      <c r="A23" s="12" t="s">
        <v>4</v>
      </c>
      <c r="B23" s="12" t="s">
        <v>3</v>
      </c>
      <c r="C23" s="11">
        <v>45853</v>
      </c>
      <c r="D23" s="10" t="s">
        <v>56</v>
      </c>
      <c r="E23" s="9" t="s">
        <v>28</v>
      </c>
      <c r="F23" s="9" t="s">
        <v>55</v>
      </c>
      <c r="G23" s="8">
        <f>'[1]SUMATORIA HOMBRES'!C764+'[1]SUMATORIA HOMBRES'!D764+'[1]SUMATORIA HOMBRES'!E764+'[1]SUMATORIA HOMBRES'!F764+'[1]SUMATORIA HOMBRES'!G764</f>
        <v>10</v>
      </c>
      <c r="H23" s="8">
        <f>'[1]SUMATORIA MUJERES'!C348+'[1]SUMATORIA MUJERES'!D348+'[1]SUMATORIA MUJERES'!E348+'[1]SUMATORIA MUJERES'!F348+'[1]SUMATORIA MUJERES'!G348</f>
        <v>1</v>
      </c>
      <c r="I23" s="3">
        <f>'[1]SUMATORIA HOMBRES'!C764+'[1]SUMATORIA MUJERES'!C348</f>
        <v>0</v>
      </c>
      <c r="J23" s="2">
        <f>'[1]SUMATORIA HOMBRES'!D764+'[1]SUMATORIA MUJERES'!D348</f>
        <v>0</v>
      </c>
      <c r="K23" s="2">
        <f>'[1]SUMATORIA HOMBRES'!E764+'[1]SUMATORIA MUJERES'!E348</f>
        <v>0</v>
      </c>
      <c r="L23" s="2">
        <f>'[1]SUMATORIA HOMBRES'!F764+'[1]SUMATORIA MUJERES'!F348</f>
        <v>0</v>
      </c>
      <c r="M23" s="8">
        <f>'[1]SUMATORIA HOMBRES'!G764+'[1]SUMATORIA MUJERES'!G348</f>
        <v>11</v>
      </c>
    </row>
    <row r="24" spans="1:13" ht="39.6" hidden="1" x14ac:dyDescent="0.25">
      <c r="A24" s="12" t="s">
        <v>4</v>
      </c>
      <c r="B24" s="12" t="s">
        <v>3</v>
      </c>
      <c r="C24" s="11"/>
      <c r="D24" s="10"/>
      <c r="E24" s="9" t="s">
        <v>28</v>
      </c>
      <c r="F24" s="9"/>
      <c r="G24" s="8">
        <f>'[1]SUMATORIA HOMBRES'!C765+'[1]SUMATORIA HOMBRES'!D765+'[1]SUMATORIA HOMBRES'!E765+'[1]SUMATORIA HOMBRES'!F765+'[1]SUMATORIA HOMBRES'!G765</f>
        <v>0</v>
      </c>
      <c r="H24" s="8">
        <f>'[1]SUMATORIA MUJERES'!C349+'[1]SUMATORIA MUJERES'!D349+'[1]SUMATORIA MUJERES'!E349+'[1]SUMATORIA MUJERES'!F349+'[1]SUMATORIA MUJERES'!G349</f>
        <v>0</v>
      </c>
      <c r="I24" s="3">
        <f>'[1]SUMATORIA HOMBRES'!C765+'[1]SUMATORIA MUJERES'!C349</f>
        <v>0</v>
      </c>
      <c r="J24" s="2">
        <f>'[1]SUMATORIA HOMBRES'!D765+'[1]SUMATORIA MUJERES'!D349</f>
        <v>0</v>
      </c>
      <c r="K24" s="2">
        <f>'[1]SUMATORIA HOMBRES'!E765+'[1]SUMATORIA MUJERES'!E349</f>
        <v>0</v>
      </c>
      <c r="L24" s="2">
        <f>'[1]SUMATORIA HOMBRES'!F765+'[1]SUMATORIA MUJERES'!F349</f>
        <v>0</v>
      </c>
      <c r="M24" s="8">
        <f>'[1]SUMATORIA HOMBRES'!G765+'[1]SUMATORIA MUJERES'!G349</f>
        <v>0</v>
      </c>
    </row>
    <row r="25" spans="1:13" ht="39.6" x14ac:dyDescent="0.25">
      <c r="A25" s="12" t="s">
        <v>4</v>
      </c>
      <c r="B25" s="12" t="s">
        <v>3</v>
      </c>
      <c r="C25" s="11">
        <v>45849</v>
      </c>
      <c r="D25" s="10" t="s">
        <v>51</v>
      </c>
      <c r="E25" s="9" t="s">
        <v>50</v>
      </c>
      <c r="F25" s="10" t="s">
        <v>54</v>
      </c>
      <c r="G25" s="8">
        <f>'[1]SUMATORIA HOMBRES'!C766+'[1]SUMATORIA HOMBRES'!D766+'[1]SUMATORIA HOMBRES'!E766+'[1]SUMATORIA HOMBRES'!F766+'[1]SUMATORIA HOMBRES'!G766</f>
        <v>0</v>
      </c>
      <c r="H25" s="8">
        <f>'[1]SUMATORIA MUJERES'!C350+'[1]SUMATORIA MUJERES'!D350+'[1]SUMATORIA MUJERES'!E350+'[1]SUMATORIA MUJERES'!F350+'[1]SUMATORIA MUJERES'!G350</f>
        <v>10</v>
      </c>
      <c r="I25" s="3">
        <f>'[1]SUMATORIA HOMBRES'!C766+'[1]SUMATORIA MUJERES'!C350</f>
        <v>0</v>
      </c>
      <c r="J25" s="2">
        <f>'[1]SUMATORIA HOMBRES'!D766+'[1]SUMATORIA MUJERES'!D350</f>
        <v>0</v>
      </c>
      <c r="K25" s="2">
        <f>'[1]SUMATORIA HOMBRES'!E766+'[1]SUMATORIA MUJERES'!E350</f>
        <v>10</v>
      </c>
      <c r="L25" s="2">
        <f>'[1]SUMATORIA HOMBRES'!F766+'[1]SUMATORIA MUJERES'!F350</f>
        <v>0</v>
      </c>
      <c r="M25" s="8">
        <f>'[1]SUMATORIA HOMBRES'!G766+'[1]SUMATORIA MUJERES'!G350</f>
        <v>0</v>
      </c>
    </row>
    <row r="26" spans="1:13" ht="39.6" x14ac:dyDescent="0.25">
      <c r="A26" s="12" t="s">
        <v>4</v>
      </c>
      <c r="B26" s="12" t="s">
        <v>3</v>
      </c>
      <c r="C26" s="11">
        <v>45862</v>
      </c>
      <c r="D26" s="10" t="s">
        <v>51</v>
      </c>
      <c r="E26" s="9" t="s">
        <v>50</v>
      </c>
      <c r="F26" s="10" t="s">
        <v>54</v>
      </c>
      <c r="G26" s="8">
        <f>'[1]SUMATORIA HOMBRES'!C767+'[1]SUMATORIA HOMBRES'!D767+'[1]SUMATORIA HOMBRES'!E767+'[1]SUMATORIA HOMBRES'!F767+'[1]SUMATORIA HOMBRES'!G767</f>
        <v>0</v>
      </c>
      <c r="H26" s="8">
        <v>0</v>
      </c>
      <c r="I26" s="3">
        <f>'[1]SUMATORIA HOMBRES'!C767+'[1]SUMATORIA MUJERES'!C351</f>
        <v>0</v>
      </c>
      <c r="J26" s="2">
        <f>'[1]SUMATORIA HOMBRES'!D767+'[1]SUMATORIA MUJERES'!D351</f>
        <v>0</v>
      </c>
      <c r="K26" s="2">
        <f>'[1]SUMATORIA HOMBRES'!E767+'[1]SUMATORIA MUJERES'!E351</f>
        <v>0</v>
      </c>
      <c r="L26" s="2">
        <f>'[1]SUMATORIA HOMBRES'!F767+'[1]SUMATORIA MUJERES'!F351</f>
        <v>0</v>
      </c>
      <c r="M26" s="8">
        <f>'[1]SUMATORIA HOMBRES'!G767+'[1]SUMATORIA MUJERES'!G351</f>
        <v>20</v>
      </c>
    </row>
    <row r="27" spans="1:13" ht="39.6" x14ac:dyDescent="0.25">
      <c r="A27" s="12" t="s">
        <v>4</v>
      </c>
      <c r="B27" s="12" t="s">
        <v>3</v>
      </c>
      <c r="C27" s="11">
        <v>45861</v>
      </c>
      <c r="D27" s="10" t="s">
        <v>51</v>
      </c>
      <c r="E27" s="9" t="s">
        <v>50</v>
      </c>
      <c r="F27" s="10" t="s">
        <v>53</v>
      </c>
      <c r="G27" s="8">
        <f>'[1]SUMATORIA HOMBRES'!C768+'[1]SUMATORIA HOMBRES'!D768+'[1]SUMATORIA HOMBRES'!E768+'[1]SUMATORIA HOMBRES'!F768+'[1]SUMATORIA HOMBRES'!G768</f>
        <v>0</v>
      </c>
      <c r="H27" s="8">
        <v>0</v>
      </c>
      <c r="I27" s="3">
        <f>'[1]SUMATORIA HOMBRES'!C768+'[1]SUMATORIA MUJERES'!C352</f>
        <v>0</v>
      </c>
      <c r="J27" s="2">
        <f>'[1]SUMATORIA HOMBRES'!D768+'[1]SUMATORIA MUJERES'!D352</f>
        <v>0</v>
      </c>
      <c r="K27" s="2">
        <f>'[1]SUMATORIA HOMBRES'!E768+'[1]SUMATORIA MUJERES'!E352</f>
        <v>1</v>
      </c>
      <c r="L27" s="2">
        <f>'[1]SUMATORIA HOMBRES'!F768+'[1]SUMATORIA MUJERES'!F352</f>
        <v>0</v>
      </c>
      <c r="M27" s="8">
        <f>'[1]SUMATORIA HOMBRES'!G768+'[1]SUMATORIA MUJERES'!G352</f>
        <v>19</v>
      </c>
    </row>
    <row r="28" spans="1:13" ht="39.6" x14ac:dyDescent="0.25">
      <c r="A28" s="12" t="s">
        <v>4</v>
      </c>
      <c r="B28" s="12" t="s">
        <v>3</v>
      </c>
      <c r="C28" s="11">
        <v>45853</v>
      </c>
      <c r="D28" s="10" t="s">
        <v>51</v>
      </c>
      <c r="E28" s="9" t="s">
        <v>50</v>
      </c>
      <c r="F28" s="10" t="s">
        <v>52</v>
      </c>
      <c r="G28" s="8">
        <f>'[1]SUMATORIA HOMBRES'!C769+'[1]SUMATORIA HOMBRES'!D769+'[1]SUMATORIA HOMBRES'!E769+'[1]SUMATORIA HOMBRES'!F769+'[1]SUMATORIA HOMBRES'!G769</f>
        <v>0</v>
      </c>
      <c r="H28" s="8">
        <v>20</v>
      </c>
      <c r="I28" s="3">
        <f>'[1]SUMATORIA HOMBRES'!C769+'[1]SUMATORIA MUJERES'!C353</f>
        <v>0</v>
      </c>
      <c r="J28" s="2">
        <f>'[1]SUMATORIA HOMBRES'!D769+'[1]SUMATORIA MUJERES'!D353</f>
        <v>0</v>
      </c>
      <c r="K28" s="2">
        <f>'[1]SUMATORIA HOMBRES'!E769+'[1]SUMATORIA MUJERES'!E353</f>
        <v>0</v>
      </c>
      <c r="L28" s="2">
        <f>'[1]SUMATORIA HOMBRES'!F769+'[1]SUMATORIA MUJERES'!F353</f>
        <v>0</v>
      </c>
      <c r="M28" s="8">
        <f>'[1]SUMATORIA HOMBRES'!G769+'[1]SUMATORIA MUJERES'!G353</f>
        <v>0</v>
      </c>
    </row>
    <row r="29" spans="1:13" ht="39.6" x14ac:dyDescent="0.25">
      <c r="A29" s="12" t="s">
        <v>4</v>
      </c>
      <c r="B29" s="12" t="s">
        <v>3</v>
      </c>
      <c r="C29" s="11">
        <v>45852</v>
      </c>
      <c r="D29" s="10" t="s">
        <v>51</v>
      </c>
      <c r="E29" s="9" t="s">
        <v>50</v>
      </c>
      <c r="F29" s="10" t="s">
        <v>49</v>
      </c>
      <c r="G29" s="8">
        <f>'[1]SUMATORIA HOMBRES'!C770+'[1]SUMATORIA HOMBRES'!D770+'[1]SUMATORIA HOMBRES'!E770+'[1]SUMATORIA HOMBRES'!F770+'[1]SUMATORIA HOMBRES'!G770</f>
        <v>0</v>
      </c>
      <c r="H29" s="8">
        <v>20</v>
      </c>
      <c r="I29" s="3">
        <f>'[1]SUMATORIA HOMBRES'!C770+'[1]SUMATORIA MUJERES'!C354</f>
        <v>0</v>
      </c>
      <c r="J29" s="2">
        <f>'[1]SUMATORIA HOMBRES'!D770+'[1]SUMATORIA MUJERES'!D354</f>
        <v>0</v>
      </c>
      <c r="K29" s="2">
        <f>'[1]SUMATORIA HOMBRES'!E770+'[1]SUMATORIA MUJERES'!E354</f>
        <v>0</v>
      </c>
      <c r="L29" s="2">
        <f>'[1]SUMATORIA HOMBRES'!F770+'[1]SUMATORIA MUJERES'!F354</f>
        <v>0</v>
      </c>
      <c r="M29" s="8">
        <f>'[1]SUMATORIA HOMBRES'!G770+'[1]SUMATORIA MUJERES'!G354</f>
        <v>0</v>
      </c>
    </row>
    <row r="30" spans="1:13" ht="39.6" x14ac:dyDescent="0.25">
      <c r="A30" s="12" t="s">
        <v>4</v>
      </c>
      <c r="B30" s="12" t="s">
        <v>3</v>
      </c>
      <c r="C30" s="11">
        <v>45863</v>
      </c>
      <c r="D30" s="9" t="s">
        <v>48</v>
      </c>
      <c r="E30" s="9" t="s">
        <v>47</v>
      </c>
      <c r="F30" s="9" t="s">
        <v>46</v>
      </c>
      <c r="G30" s="8">
        <f>'[1]SUMATORIA HOMBRES'!C771+'[1]SUMATORIA HOMBRES'!D771+'[1]SUMATORIA HOMBRES'!E771+'[1]SUMATORIA HOMBRES'!F771+'[1]SUMATORIA HOMBRES'!G771</f>
        <v>1</v>
      </c>
      <c r="H30" s="8">
        <f>'[1]SUMATORIA MUJERES'!C355+'[1]SUMATORIA MUJERES'!D355+'[1]SUMATORIA MUJERES'!E355+'[1]SUMATORIA MUJERES'!F355+'[1]SUMATORIA MUJERES'!G355</f>
        <v>6</v>
      </c>
      <c r="I30" s="3">
        <f>'[1]SUMATORIA HOMBRES'!C771+'[1]SUMATORIA MUJERES'!C355</f>
        <v>0</v>
      </c>
      <c r="J30" s="2">
        <f>'[1]SUMATORIA HOMBRES'!D771+'[1]SUMATORIA MUJERES'!D355</f>
        <v>0</v>
      </c>
      <c r="K30" s="2">
        <f>'[1]SUMATORIA HOMBRES'!E771+'[1]SUMATORIA MUJERES'!E355</f>
        <v>0</v>
      </c>
      <c r="L30" s="2">
        <f>'[1]SUMATORIA HOMBRES'!F771+'[1]SUMATORIA MUJERES'!F355</f>
        <v>0</v>
      </c>
      <c r="M30" s="8">
        <f>'[1]SUMATORIA HOMBRES'!G771+'[1]SUMATORIA MUJERES'!G355</f>
        <v>7</v>
      </c>
    </row>
    <row r="31" spans="1:13" s="13" customFormat="1" ht="39.6" x14ac:dyDescent="0.25">
      <c r="A31" s="12" t="s">
        <v>4</v>
      </c>
      <c r="B31" s="12" t="s">
        <v>3</v>
      </c>
      <c r="C31" s="11">
        <v>45861</v>
      </c>
      <c r="D31" s="10" t="s">
        <v>1</v>
      </c>
      <c r="E31" s="9" t="s">
        <v>1</v>
      </c>
      <c r="F31" s="10" t="s">
        <v>45</v>
      </c>
      <c r="G31" s="8">
        <f>'[1]SUMATORIA HOMBRES'!C774+'[1]SUMATORIA HOMBRES'!D774+'[1]SUMATORIA HOMBRES'!E774+'[1]SUMATORIA HOMBRES'!F774+'[1]SUMATORIA HOMBRES'!G774</f>
        <v>14</v>
      </c>
      <c r="H31" s="8">
        <f>'[1]SUMATORIA MUJERES'!C358+'[1]SUMATORIA MUJERES'!D358+'[1]SUMATORIA MUJERES'!E358+'[1]SUMATORIA MUJERES'!F358+'[1]SUMATORIA MUJERES'!G358</f>
        <v>8</v>
      </c>
      <c r="I31" s="3">
        <f>'[1]SUMATORIA HOMBRES'!C774+'[1]SUMATORIA MUJERES'!C358</f>
        <v>2</v>
      </c>
      <c r="J31" s="2">
        <f>'[1]SUMATORIA HOMBRES'!D774+'[1]SUMATORIA MUJERES'!D358</f>
        <v>0</v>
      </c>
      <c r="K31" s="2">
        <f>'[1]SUMATORIA HOMBRES'!E774+'[1]SUMATORIA MUJERES'!E358</f>
        <v>0</v>
      </c>
      <c r="L31" s="2">
        <f>'[1]SUMATORIA HOMBRES'!F774+'[1]SUMATORIA MUJERES'!F358</f>
        <v>0</v>
      </c>
      <c r="M31" s="8">
        <f>'[1]SUMATORIA HOMBRES'!G774+'[1]SUMATORIA MUJERES'!G358</f>
        <v>20</v>
      </c>
    </row>
    <row r="32" spans="1:13" ht="39.6" hidden="1" x14ac:dyDescent="0.25">
      <c r="A32" s="12" t="s">
        <v>4</v>
      </c>
      <c r="B32" s="12" t="s">
        <v>3</v>
      </c>
      <c r="C32" s="10"/>
      <c r="D32" s="10"/>
      <c r="E32" s="9" t="s">
        <v>1</v>
      </c>
      <c r="F32" s="10"/>
      <c r="G32" s="8">
        <f>'[1]SUMATORIA HOMBRES'!C775+'[1]SUMATORIA HOMBRES'!D775+'[1]SUMATORIA HOMBRES'!E775+'[1]SUMATORIA HOMBRES'!F775+'[1]SUMATORIA HOMBRES'!G775</f>
        <v>0</v>
      </c>
      <c r="H32" s="8">
        <f>'[1]SUMATORIA MUJERES'!C359+'[1]SUMATORIA MUJERES'!D359+'[1]SUMATORIA MUJERES'!E359+'[1]SUMATORIA MUJERES'!F359+'[1]SUMATORIA MUJERES'!G359</f>
        <v>0</v>
      </c>
      <c r="I32" s="3">
        <f>'[1]SUMATORIA HOMBRES'!C775+'[1]SUMATORIA MUJERES'!C359</f>
        <v>0</v>
      </c>
      <c r="J32" s="2">
        <f>'[1]SUMATORIA HOMBRES'!D775+'[1]SUMATORIA MUJERES'!D359</f>
        <v>0</v>
      </c>
      <c r="K32" s="2">
        <f>'[1]SUMATORIA HOMBRES'!E775+'[1]SUMATORIA MUJERES'!E359</f>
        <v>0</v>
      </c>
      <c r="L32" s="2">
        <f>'[1]SUMATORIA HOMBRES'!F775+'[1]SUMATORIA MUJERES'!F359</f>
        <v>0</v>
      </c>
      <c r="M32" s="8">
        <f>'[1]SUMATORIA HOMBRES'!G775+'[1]SUMATORIA MUJERES'!G359</f>
        <v>0</v>
      </c>
    </row>
    <row r="33" spans="1:13" ht="39.6" hidden="1" x14ac:dyDescent="0.25">
      <c r="A33" s="12" t="s">
        <v>4</v>
      </c>
      <c r="B33" s="12" t="s">
        <v>3</v>
      </c>
      <c r="C33" s="10"/>
      <c r="D33" s="10"/>
      <c r="E33" s="9" t="s">
        <v>1</v>
      </c>
      <c r="F33" s="10"/>
      <c r="G33" s="8">
        <f>'[1]SUMATORIA HOMBRES'!C776+'[1]SUMATORIA HOMBRES'!D776+'[1]SUMATORIA HOMBRES'!E776+'[1]SUMATORIA HOMBRES'!F776+'[1]SUMATORIA HOMBRES'!G776</f>
        <v>0</v>
      </c>
      <c r="H33" s="8">
        <f>'[1]SUMATORIA MUJERES'!C360+'[1]SUMATORIA MUJERES'!D360+'[1]SUMATORIA MUJERES'!E360+'[1]SUMATORIA MUJERES'!F360+'[1]SUMATORIA MUJERES'!G360</f>
        <v>0</v>
      </c>
      <c r="I33" s="3">
        <f>'[1]SUMATORIA HOMBRES'!C776+'[1]SUMATORIA MUJERES'!C360</f>
        <v>0</v>
      </c>
      <c r="J33" s="2">
        <f>'[1]SUMATORIA HOMBRES'!D776+'[1]SUMATORIA MUJERES'!D360</f>
        <v>0</v>
      </c>
      <c r="K33" s="2">
        <f>'[1]SUMATORIA HOMBRES'!E776+'[1]SUMATORIA MUJERES'!E360</f>
        <v>0</v>
      </c>
      <c r="L33" s="2">
        <f>'[1]SUMATORIA HOMBRES'!F776+'[1]SUMATORIA MUJERES'!F360</f>
        <v>0</v>
      </c>
      <c r="M33" s="8">
        <f>'[1]SUMATORIA HOMBRES'!G776+'[1]SUMATORIA MUJERES'!G360</f>
        <v>0</v>
      </c>
    </row>
    <row r="34" spans="1:13" s="13" customFormat="1" ht="39.6" x14ac:dyDescent="0.25">
      <c r="A34" s="12" t="s">
        <v>4</v>
      </c>
      <c r="B34" s="12" t="s">
        <v>3</v>
      </c>
      <c r="C34" s="11">
        <v>45842</v>
      </c>
      <c r="D34" s="10" t="s">
        <v>44</v>
      </c>
      <c r="E34" s="9" t="s">
        <v>38</v>
      </c>
      <c r="F34" s="9" t="s">
        <v>43</v>
      </c>
      <c r="G34" s="8">
        <f>'[1]SUMATORIA HOMBRES'!C777+'[1]SUMATORIA HOMBRES'!D777+'[1]SUMATORIA HOMBRES'!E777+'[1]SUMATORIA HOMBRES'!F777+'[1]SUMATORIA HOMBRES'!G777</f>
        <v>3</v>
      </c>
      <c r="H34" s="8">
        <f>'[1]SUMATORIA MUJERES'!C361+'[1]SUMATORIA MUJERES'!D361+'[1]SUMATORIA MUJERES'!E361+'[1]SUMATORIA MUJERES'!F361+'[1]SUMATORIA MUJERES'!G361</f>
        <v>4</v>
      </c>
      <c r="I34" s="3">
        <f>'[1]SUMATORIA HOMBRES'!C777+'[1]SUMATORIA MUJERES'!C361</f>
        <v>5</v>
      </c>
      <c r="J34" s="2">
        <f>'[1]SUMATORIA HOMBRES'!D777+'[1]SUMATORIA MUJERES'!D361</f>
        <v>0</v>
      </c>
      <c r="K34" s="2">
        <f>'[1]SUMATORIA HOMBRES'!E777+'[1]SUMATORIA MUJERES'!E361</f>
        <v>0</v>
      </c>
      <c r="L34" s="2">
        <f>'[1]SUMATORIA HOMBRES'!F777+'[1]SUMATORIA MUJERES'!F361</f>
        <v>0</v>
      </c>
      <c r="M34" s="8">
        <f>'[1]SUMATORIA HOMBRES'!G777+'[1]SUMATORIA MUJERES'!G361</f>
        <v>2</v>
      </c>
    </row>
    <row r="35" spans="1:13" ht="39.6" x14ac:dyDescent="0.25">
      <c r="A35" s="12" t="s">
        <v>4</v>
      </c>
      <c r="B35" s="12" t="s">
        <v>3</v>
      </c>
      <c r="C35" s="11">
        <v>45846</v>
      </c>
      <c r="D35" s="10" t="s">
        <v>42</v>
      </c>
      <c r="E35" s="9" t="s">
        <v>38</v>
      </c>
      <c r="F35" s="9" t="s">
        <v>41</v>
      </c>
      <c r="G35" s="8">
        <f>'[1]SUMATORIA HOMBRES'!C778+'[1]SUMATORIA HOMBRES'!D778+'[1]SUMATORIA HOMBRES'!E778+'[1]SUMATORIA HOMBRES'!F778+'[1]SUMATORIA HOMBRES'!G778</f>
        <v>2</v>
      </c>
      <c r="H35" s="8">
        <f>'[1]SUMATORIA MUJERES'!C362+'[1]SUMATORIA MUJERES'!D362+'[1]SUMATORIA MUJERES'!E362+'[1]SUMATORIA MUJERES'!F362+'[1]SUMATORIA MUJERES'!G362</f>
        <v>8</v>
      </c>
      <c r="I35" s="3">
        <f>'[1]SUMATORIA HOMBRES'!C778+'[1]SUMATORIA MUJERES'!C362</f>
        <v>0</v>
      </c>
      <c r="J35" s="2">
        <f>'[1]SUMATORIA HOMBRES'!D778+'[1]SUMATORIA MUJERES'!D362</f>
        <v>0</v>
      </c>
      <c r="K35" s="2">
        <f>'[1]SUMATORIA HOMBRES'!E778+'[1]SUMATORIA MUJERES'!E362</f>
        <v>0</v>
      </c>
      <c r="L35" s="2">
        <f>'[1]SUMATORIA HOMBRES'!F778+'[1]SUMATORIA MUJERES'!F362</f>
        <v>0</v>
      </c>
      <c r="M35" s="8">
        <f>'[1]SUMATORIA HOMBRES'!G778+'[1]SUMATORIA MUJERES'!G362</f>
        <v>10</v>
      </c>
    </row>
    <row r="36" spans="1:13" ht="39.6" x14ac:dyDescent="0.25">
      <c r="A36" s="12" t="s">
        <v>4</v>
      </c>
      <c r="B36" s="12" t="s">
        <v>3</v>
      </c>
      <c r="C36" s="11">
        <v>45855</v>
      </c>
      <c r="D36" s="10" t="s">
        <v>25</v>
      </c>
      <c r="E36" s="9" t="s">
        <v>38</v>
      </c>
      <c r="F36" s="9" t="s">
        <v>24</v>
      </c>
      <c r="G36" s="8">
        <f>'[1]SUMATORIA HOMBRES'!C779+'[1]SUMATORIA HOMBRES'!D779+'[1]SUMATORIA HOMBRES'!E779+'[1]SUMATORIA HOMBRES'!F779+'[1]SUMATORIA HOMBRES'!G779</f>
        <v>67</v>
      </c>
      <c r="H36" s="8">
        <f>'[1]SUMATORIA MUJERES'!C363+'[1]SUMATORIA MUJERES'!D363+'[1]SUMATORIA MUJERES'!E363+'[1]SUMATORIA MUJERES'!F363+'[1]SUMATORIA MUJERES'!G363</f>
        <v>70</v>
      </c>
      <c r="I36" s="3">
        <f>'[1]SUMATORIA HOMBRES'!C779+'[1]SUMATORIA MUJERES'!C363</f>
        <v>1</v>
      </c>
      <c r="J36" s="2">
        <f>'[1]SUMATORIA HOMBRES'!D779+'[1]SUMATORIA MUJERES'!D363</f>
        <v>0</v>
      </c>
      <c r="K36" s="2">
        <f>'[1]SUMATORIA HOMBRES'!E779+'[1]SUMATORIA MUJERES'!E363</f>
        <v>0</v>
      </c>
      <c r="L36" s="2">
        <f>'[1]SUMATORIA HOMBRES'!F779+'[1]SUMATORIA MUJERES'!F363</f>
        <v>0</v>
      </c>
      <c r="M36" s="8">
        <f>'[1]SUMATORIA HOMBRES'!G779+'[1]SUMATORIA MUJERES'!G363</f>
        <v>136</v>
      </c>
    </row>
    <row r="37" spans="1:13" s="13" customFormat="1" ht="39.6" x14ac:dyDescent="0.25">
      <c r="A37" s="12" t="s">
        <v>4</v>
      </c>
      <c r="B37" s="12" t="s">
        <v>3</v>
      </c>
      <c r="C37" s="11">
        <v>45846</v>
      </c>
      <c r="D37" s="9" t="s">
        <v>40</v>
      </c>
      <c r="E37" s="9" t="s">
        <v>38</v>
      </c>
      <c r="F37" s="9" t="s">
        <v>39</v>
      </c>
      <c r="G37" s="8">
        <f>'[1]SUMATORIA HOMBRES'!C780+'[1]SUMATORIA HOMBRES'!D780+'[1]SUMATORIA HOMBRES'!E780+'[1]SUMATORIA HOMBRES'!F780+'[1]SUMATORIA HOMBRES'!G780</f>
        <v>3</v>
      </c>
      <c r="H37" s="8">
        <f>'[1]SUMATORIA MUJERES'!C364+'[1]SUMATORIA MUJERES'!D364+'[1]SUMATORIA MUJERES'!E364+'[1]SUMATORIA MUJERES'!F364+'[1]SUMATORIA MUJERES'!G364</f>
        <v>7</v>
      </c>
      <c r="I37" s="3">
        <f>'[1]SUMATORIA HOMBRES'!C780+'[1]SUMATORIA MUJERES'!C364</f>
        <v>3</v>
      </c>
      <c r="J37" s="2">
        <f>'[1]SUMATORIA HOMBRES'!D780+'[1]SUMATORIA MUJERES'!D364</f>
        <v>0</v>
      </c>
      <c r="K37" s="2">
        <f>'[1]SUMATORIA HOMBRES'!E780+'[1]SUMATORIA MUJERES'!E364</f>
        <v>0</v>
      </c>
      <c r="L37" s="2">
        <f>'[1]SUMATORIA HOMBRES'!F780+'[1]SUMATORIA MUJERES'!F364</f>
        <v>0</v>
      </c>
      <c r="M37" s="8">
        <f>'[1]SUMATORIA HOMBRES'!G780+'[1]SUMATORIA MUJERES'!G364</f>
        <v>7</v>
      </c>
    </row>
    <row r="38" spans="1:13" ht="39.6" x14ac:dyDescent="0.25">
      <c r="A38" s="12" t="s">
        <v>4</v>
      </c>
      <c r="B38" s="12" t="s">
        <v>3</v>
      </c>
      <c r="C38" s="11">
        <v>45855</v>
      </c>
      <c r="D38" s="10" t="s">
        <v>25</v>
      </c>
      <c r="E38" s="9" t="s">
        <v>38</v>
      </c>
      <c r="F38" s="9" t="s">
        <v>24</v>
      </c>
      <c r="G38" s="8">
        <f>'[1]SUMATORIA HOMBRES'!C781+'[1]SUMATORIA HOMBRES'!D781+'[1]SUMATORIA HOMBRES'!E781+'[1]SUMATORIA HOMBRES'!F781+'[1]SUMATORIA HOMBRES'!G781</f>
        <v>30</v>
      </c>
      <c r="H38" s="8">
        <f>'[1]SUMATORIA MUJERES'!C365+'[1]SUMATORIA MUJERES'!D365+'[1]SUMATORIA MUJERES'!E365+'[1]SUMATORIA MUJERES'!F365+'[1]SUMATORIA MUJERES'!G365</f>
        <v>53</v>
      </c>
      <c r="I38" s="3">
        <f>'[1]SUMATORIA HOMBRES'!C781+'[1]SUMATORIA MUJERES'!C365</f>
        <v>0</v>
      </c>
      <c r="J38" s="2">
        <f>'[1]SUMATORIA HOMBRES'!D781+'[1]SUMATORIA MUJERES'!D365</f>
        <v>0</v>
      </c>
      <c r="K38" s="2">
        <f>'[1]SUMATORIA HOMBRES'!E781+'[1]SUMATORIA MUJERES'!E365</f>
        <v>0</v>
      </c>
      <c r="L38" s="2">
        <f>'[1]SUMATORIA HOMBRES'!F781+'[1]SUMATORIA MUJERES'!F365</f>
        <v>0</v>
      </c>
      <c r="M38" s="8">
        <f>'[1]SUMATORIA HOMBRES'!G781+'[1]SUMATORIA MUJERES'!G365</f>
        <v>83</v>
      </c>
    </row>
    <row r="39" spans="1:13" s="13" customFormat="1" ht="39.6" x14ac:dyDescent="0.25">
      <c r="A39" s="12" t="s">
        <v>4</v>
      </c>
      <c r="B39" s="12" t="s">
        <v>3</v>
      </c>
      <c r="C39" s="11">
        <v>45855</v>
      </c>
      <c r="D39" s="10" t="s">
        <v>25</v>
      </c>
      <c r="E39" s="9" t="s">
        <v>38</v>
      </c>
      <c r="F39" s="9" t="s">
        <v>24</v>
      </c>
      <c r="G39" s="8">
        <f>'[1]SUMATORIA HOMBRES'!C782+'[1]SUMATORIA HOMBRES'!D782+'[1]SUMATORIA HOMBRES'!E782+'[1]SUMATORIA HOMBRES'!F782+'[1]SUMATORIA HOMBRES'!G782</f>
        <v>41</v>
      </c>
      <c r="H39" s="8">
        <f>'[1]SUMATORIA MUJERES'!C366+'[1]SUMATORIA MUJERES'!D366+'[1]SUMATORIA MUJERES'!E366+'[1]SUMATORIA MUJERES'!F366+'[1]SUMATORIA MUJERES'!G366</f>
        <v>51</v>
      </c>
      <c r="I39" s="3">
        <f>'[1]SUMATORIA HOMBRES'!C782+'[1]SUMATORIA MUJERES'!C366</f>
        <v>0</v>
      </c>
      <c r="J39" s="2">
        <f>'[1]SUMATORIA HOMBRES'!D782+'[1]SUMATORIA MUJERES'!D366</f>
        <v>0</v>
      </c>
      <c r="K39" s="2">
        <f>'[1]SUMATORIA HOMBRES'!E782+'[1]SUMATORIA MUJERES'!E366</f>
        <v>0</v>
      </c>
      <c r="L39" s="2">
        <f>'[1]SUMATORIA HOMBRES'!F782+'[1]SUMATORIA MUJERES'!F366</f>
        <v>0</v>
      </c>
      <c r="M39" s="8">
        <f>'[1]SUMATORIA HOMBRES'!G782+'[1]SUMATORIA MUJERES'!G366</f>
        <v>92</v>
      </c>
    </row>
    <row r="40" spans="1:13" ht="39.6" x14ac:dyDescent="0.25">
      <c r="A40" s="12" t="s">
        <v>4</v>
      </c>
      <c r="B40" s="12" t="s">
        <v>3</v>
      </c>
      <c r="C40" s="11">
        <v>45840</v>
      </c>
      <c r="D40" s="10" t="s">
        <v>37</v>
      </c>
      <c r="E40" s="9" t="s">
        <v>8</v>
      </c>
      <c r="F40" s="9" t="s">
        <v>36</v>
      </c>
      <c r="G40" s="8">
        <f>'[1]SUMATORIA HOMBRES'!C783+'[1]SUMATORIA HOMBRES'!D783+'[1]SUMATORIA HOMBRES'!E783+'[1]SUMATORIA HOMBRES'!F783+'[1]SUMATORIA HOMBRES'!G783</f>
        <v>26</v>
      </c>
      <c r="H40" s="8">
        <f>'[1]SUMATORIA MUJERES'!C367+'[1]SUMATORIA MUJERES'!D367+'[1]SUMATORIA MUJERES'!E367+'[1]SUMATORIA MUJERES'!F367+'[1]SUMATORIA MUJERES'!G367</f>
        <v>32</v>
      </c>
      <c r="I40" s="3">
        <f>'[1]SUMATORIA HOMBRES'!C783+'[1]SUMATORIA MUJERES'!C367</f>
        <v>0</v>
      </c>
      <c r="J40" s="2">
        <f>'[1]SUMATORIA HOMBRES'!D783+'[1]SUMATORIA MUJERES'!D367</f>
        <v>0</v>
      </c>
      <c r="K40" s="2">
        <f>'[1]SUMATORIA HOMBRES'!E783+'[1]SUMATORIA MUJERES'!E367</f>
        <v>0</v>
      </c>
      <c r="L40" s="2">
        <f>'[1]SUMATORIA HOMBRES'!F783+'[1]SUMATORIA MUJERES'!F367</f>
        <v>0</v>
      </c>
      <c r="M40" s="8">
        <f>'[1]SUMATORIA HOMBRES'!G783+'[1]SUMATORIA MUJERES'!G367</f>
        <v>58</v>
      </c>
    </row>
    <row r="41" spans="1:13" ht="40.200000000000003" customHeight="1" x14ac:dyDescent="0.25">
      <c r="A41" s="12" t="s">
        <v>4</v>
      </c>
      <c r="B41" s="12" t="s">
        <v>3</v>
      </c>
      <c r="C41" s="11">
        <v>45841</v>
      </c>
      <c r="D41" s="10" t="s">
        <v>35</v>
      </c>
      <c r="E41" s="9" t="s">
        <v>8</v>
      </c>
      <c r="F41" s="9" t="s">
        <v>34</v>
      </c>
      <c r="G41" s="8">
        <f>'[1]SUMATORIA HOMBRES'!C784+'[1]SUMATORIA HOMBRES'!D784+'[1]SUMATORIA HOMBRES'!E784+'[1]SUMATORIA HOMBRES'!F784+'[1]SUMATORIA HOMBRES'!G784</f>
        <v>151</v>
      </c>
      <c r="H41" s="8">
        <f>'[1]SUMATORIA MUJERES'!C368+'[1]SUMATORIA MUJERES'!D368+'[1]SUMATORIA MUJERES'!E368+'[1]SUMATORIA MUJERES'!F368+'[1]SUMATORIA MUJERES'!G368</f>
        <v>168</v>
      </c>
      <c r="I41" s="3">
        <f>'[1]SUMATORIA HOMBRES'!C784+'[1]SUMATORIA MUJERES'!C368</f>
        <v>0</v>
      </c>
      <c r="J41" s="2">
        <f>'[1]SUMATORIA HOMBRES'!D784+'[1]SUMATORIA MUJERES'!D368</f>
        <v>0</v>
      </c>
      <c r="K41" s="2">
        <f>'[1]SUMATORIA HOMBRES'!E784+'[1]SUMATORIA MUJERES'!E368</f>
        <v>0</v>
      </c>
      <c r="L41" s="2">
        <f>'[1]SUMATORIA HOMBRES'!F784+'[1]SUMATORIA MUJERES'!F368</f>
        <v>0</v>
      </c>
      <c r="M41" s="8">
        <f>'[1]SUMATORIA HOMBRES'!G784+'[1]SUMATORIA MUJERES'!G368</f>
        <v>319</v>
      </c>
    </row>
    <row r="42" spans="1:13" ht="42" customHeight="1" x14ac:dyDescent="0.25">
      <c r="A42" s="12" t="s">
        <v>4</v>
      </c>
      <c r="B42" s="12" t="s">
        <v>3</v>
      </c>
      <c r="C42" s="11">
        <v>45841</v>
      </c>
      <c r="D42" s="10" t="s">
        <v>33</v>
      </c>
      <c r="E42" s="9" t="s">
        <v>8</v>
      </c>
      <c r="F42" s="9" t="s">
        <v>32</v>
      </c>
      <c r="G42" s="8">
        <f>'[1]SUMATORIA HOMBRES'!C785+'[1]SUMATORIA HOMBRES'!D785+'[1]SUMATORIA HOMBRES'!E785+'[1]SUMATORIA HOMBRES'!F785+'[1]SUMATORIA HOMBRES'!G785</f>
        <v>6</v>
      </c>
      <c r="H42" s="8">
        <f>'[1]SUMATORIA MUJERES'!C369+'[1]SUMATORIA MUJERES'!D369+'[1]SUMATORIA MUJERES'!E369+'[1]SUMATORIA MUJERES'!F369+'[1]SUMATORIA MUJERES'!G369</f>
        <v>3</v>
      </c>
      <c r="I42" s="3">
        <f>'[1]SUMATORIA HOMBRES'!C785+'[1]SUMATORIA MUJERES'!C369</f>
        <v>0</v>
      </c>
      <c r="J42" s="2">
        <f>'[1]SUMATORIA HOMBRES'!D785+'[1]SUMATORIA MUJERES'!D369</f>
        <v>0</v>
      </c>
      <c r="K42" s="2">
        <f>'[1]SUMATORIA HOMBRES'!E785+'[1]SUMATORIA MUJERES'!E369</f>
        <v>0</v>
      </c>
      <c r="L42" s="2">
        <f>'[1]SUMATORIA HOMBRES'!F785+'[1]SUMATORIA MUJERES'!F369</f>
        <v>0</v>
      </c>
      <c r="M42" s="8">
        <f>'[1]SUMATORIA HOMBRES'!G785+'[1]SUMATORIA MUJERES'!G369</f>
        <v>9</v>
      </c>
    </row>
    <row r="43" spans="1:13" s="13" customFormat="1" ht="39.6" x14ac:dyDescent="0.25">
      <c r="A43" s="12" t="s">
        <v>4</v>
      </c>
      <c r="B43" s="12" t="s">
        <v>3</v>
      </c>
      <c r="C43" s="11">
        <v>45848</v>
      </c>
      <c r="D43" s="10" t="s">
        <v>10</v>
      </c>
      <c r="E43" s="9" t="s">
        <v>6</v>
      </c>
      <c r="F43" s="9" t="s">
        <v>31</v>
      </c>
      <c r="G43" s="10">
        <v>12</v>
      </c>
      <c r="H43" s="8">
        <f>'[1]SUMATORIA MUJERES'!C370+'[1]SUMATORIA MUJERES'!D370+'[1]SUMATORIA MUJERES'!E370+'[1]SUMATORIA MUJERES'!F370+'[1]SUMATORIA MUJERES'!G370</f>
        <v>10</v>
      </c>
      <c r="I43" s="3">
        <f>'[1]SUMATORIA HOMBRES'!C786+'[1]SUMATORIA MUJERES'!C370</f>
        <v>0</v>
      </c>
      <c r="J43" s="2">
        <f>'[1]SUMATORIA HOMBRES'!D786+'[1]SUMATORIA MUJERES'!D370</f>
        <v>0</v>
      </c>
      <c r="K43" s="2">
        <f>'[1]SUMATORIA HOMBRES'!E786+'[1]SUMATORIA MUJERES'!E370</f>
        <v>0</v>
      </c>
      <c r="L43" s="2">
        <f>'[1]SUMATORIA HOMBRES'!F786+'[1]SUMATORIA MUJERES'!F370</f>
        <v>0</v>
      </c>
      <c r="M43" s="8">
        <f>'[1]SUMATORIA HOMBRES'!G786+'[1]SUMATORIA MUJERES'!G370</f>
        <v>22</v>
      </c>
    </row>
    <row r="44" spans="1:13" ht="39.6" x14ac:dyDescent="0.25">
      <c r="A44" s="12" t="s">
        <v>4</v>
      </c>
      <c r="B44" s="12" t="s">
        <v>3</v>
      </c>
      <c r="C44" s="11">
        <v>45848</v>
      </c>
      <c r="D44" s="10" t="s">
        <v>10</v>
      </c>
      <c r="E44" s="9" t="s">
        <v>6</v>
      </c>
      <c r="F44" s="9" t="s">
        <v>31</v>
      </c>
      <c r="G44" s="10">
        <v>9</v>
      </c>
      <c r="H44" s="8">
        <f>'[1]SUMATORIA MUJERES'!C371+'[1]SUMATORIA MUJERES'!D371+'[1]SUMATORIA MUJERES'!E371+'[1]SUMATORIA MUJERES'!F371+'[1]SUMATORIA MUJERES'!G371</f>
        <v>9</v>
      </c>
      <c r="I44" s="3">
        <f>'[1]SUMATORIA HOMBRES'!C787+'[1]SUMATORIA MUJERES'!C371</f>
        <v>0</v>
      </c>
      <c r="J44" s="2">
        <f>'[1]SUMATORIA HOMBRES'!D787+'[1]SUMATORIA MUJERES'!D371</f>
        <v>0</v>
      </c>
      <c r="K44" s="2">
        <f>'[1]SUMATORIA HOMBRES'!E787+'[1]SUMATORIA MUJERES'!E371</f>
        <v>0</v>
      </c>
      <c r="L44" s="2">
        <f>'[1]SUMATORIA HOMBRES'!F787+'[1]SUMATORIA MUJERES'!F371</f>
        <v>0</v>
      </c>
      <c r="M44" s="8">
        <f>'[1]SUMATORIA HOMBRES'!G787+'[1]SUMATORIA MUJERES'!G371</f>
        <v>18</v>
      </c>
    </row>
    <row r="45" spans="1:13" ht="39.6" x14ac:dyDescent="0.25">
      <c r="A45" s="12" t="s">
        <v>4</v>
      </c>
      <c r="B45" s="12" t="s">
        <v>3</v>
      </c>
      <c r="C45" s="11">
        <v>45848</v>
      </c>
      <c r="D45" s="10" t="s">
        <v>10</v>
      </c>
      <c r="E45" s="9" t="s">
        <v>6</v>
      </c>
      <c r="F45" s="9" t="s">
        <v>31</v>
      </c>
      <c r="G45" s="10">
        <v>15</v>
      </c>
      <c r="H45" s="8">
        <f>'[1]SUMATORIA MUJERES'!C372+'[1]SUMATORIA MUJERES'!D372+'[1]SUMATORIA MUJERES'!E372+'[1]SUMATORIA MUJERES'!F372+'[1]SUMATORIA MUJERES'!G372</f>
        <v>14</v>
      </c>
      <c r="I45" s="3">
        <f>'[1]SUMATORIA HOMBRES'!C788+'[1]SUMATORIA MUJERES'!C372</f>
        <v>0</v>
      </c>
      <c r="J45" s="2">
        <f>'[1]SUMATORIA HOMBRES'!D788+'[1]SUMATORIA MUJERES'!D372</f>
        <v>0</v>
      </c>
      <c r="K45" s="2">
        <f>'[1]SUMATORIA HOMBRES'!E788+'[1]SUMATORIA MUJERES'!E372</f>
        <v>0</v>
      </c>
      <c r="L45" s="2">
        <f>'[1]SUMATORIA HOMBRES'!F788+'[1]SUMATORIA MUJERES'!F372</f>
        <v>0</v>
      </c>
      <c r="M45" s="8">
        <f>'[1]SUMATORIA HOMBRES'!G788+'[1]SUMATORIA MUJERES'!G372</f>
        <v>29</v>
      </c>
    </row>
    <row r="46" spans="1:13" ht="39.6" x14ac:dyDescent="0.25">
      <c r="A46" s="12" t="s">
        <v>4</v>
      </c>
      <c r="B46" s="12" t="s">
        <v>3</v>
      </c>
      <c r="C46" s="11">
        <v>45848</v>
      </c>
      <c r="D46" s="10" t="s">
        <v>10</v>
      </c>
      <c r="E46" s="9" t="s">
        <v>6</v>
      </c>
      <c r="F46" s="9" t="s">
        <v>31</v>
      </c>
      <c r="G46" s="10">
        <v>13</v>
      </c>
      <c r="H46" s="8">
        <f>'[1]SUMATORIA MUJERES'!C373+'[1]SUMATORIA MUJERES'!D373+'[1]SUMATORIA MUJERES'!E373+'[1]SUMATORIA MUJERES'!F373+'[1]SUMATORIA MUJERES'!G373</f>
        <v>12</v>
      </c>
      <c r="I46" s="3">
        <f>'[1]SUMATORIA HOMBRES'!C789+'[1]SUMATORIA MUJERES'!C373</f>
        <v>0</v>
      </c>
      <c r="J46" s="2">
        <f>'[1]SUMATORIA HOMBRES'!D789+'[1]SUMATORIA MUJERES'!D373</f>
        <v>0</v>
      </c>
      <c r="K46" s="2">
        <f>'[1]SUMATORIA HOMBRES'!E789+'[1]SUMATORIA MUJERES'!E373</f>
        <v>0</v>
      </c>
      <c r="L46" s="2">
        <f>'[1]SUMATORIA HOMBRES'!F789+'[1]SUMATORIA MUJERES'!F373</f>
        <v>0</v>
      </c>
      <c r="M46" s="8">
        <f>'[1]SUMATORIA HOMBRES'!G789+'[1]SUMATORIA MUJERES'!G373</f>
        <v>25</v>
      </c>
    </row>
    <row r="47" spans="1:13" ht="39.6" x14ac:dyDescent="0.25">
      <c r="A47" s="12" t="s">
        <v>4</v>
      </c>
      <c r="B47" s="12" t="s">
        <v>3</v>
      </c>
      <c r="C47" s="11">
        <v>45848</v>
      </c>
      <c r="D47" s="10" t="s">
        <v>10</v>
      </c>
      <c r="E47" s="9" t="s">
        <v>6</v>
      </c>
      <c r="F47" s="9" t="s">
        <v>31</v>
      </c>
      <c r="G47" s="10">
        <v>21</v>
      </c>
      <c r="H47" s="8">
        <f>'[1]SUMATORIA MUJERES'!C374+'[1]SUMATORIA MUJERES'!D374+'[1]SUMATORIA MUJERES'!E374+'[1]SUMATORIA MUJERES'!F374+'[1]SUMATORIA MUJERES'!G374</f>
        <v>10</v>
      </c>
      <c r="I47" s="3">
        <f>'[1]SUMATORIA HOMBRES'!C790+'[1]SUMATORIA MUJERES'!C374</f>
        <v>0</v>
      </c>
      <c r="J47" s="2">
        <f>'[1]SUMATORIA HOMBRES'!D790+'[1]SUMATORIA MUJERES'!D374</f>
        <v>0</v>
      </c>
      <c r="K47" s="2">
        <f>'[1]SUMATORIA HOMBRES'!E790+'[1]SUMATORIA MUJERES'!E374</f>
        <v>0</v>
      </c>
      <c r="L47" s="2">
        <f>'[1]SUMATORIA HOMBRES'!F790+'[1]SUMATORIA MUJERES'!F374</f>
        <v>0</v>
      </c>
      <c r="M47" s="8">
        <f>'[1]SUMATORIA HOMBRES'!G790+'[1]SUMATORIA MUJERES'!G374</f>
        <v>31</v>
      </c>
    </row>
    <row r="48" spans="1:13" ht="39.6" x14ac:dyDescent="0.25">
      <c r="A48" s="12" t="s">
        <v>4</v>
      </c>
      <c r="B48" s="12" t="s">
        <v>3</v>
      </c>
      <c r="C48" s="11">
        <v>45848</v>
      </c>
      <c r="D48" s="10" t="s">
        <v>10</v>
      </c>
      <c r="E48" s="9" t="s">
        <v>6</v>
      </c>
      <c r="F48" s="9" t="s">
        <v>31</v>
      </c>
      <c r="G48" s="10">
        <v>6</v>
      </c>
      <c r="H48" s="8">
        <f>'[1]SUMATORIA MUJERES'!C375+'[1]SUMATORIA MUJERES'!D375+'[1]SUMATORIA MUJERES'!E375+'[1]SUMATORIA MUJERES'!F375+'[1]SUMATORIA MUJERES'!G375</f>
        <v>12</v>
      </c>
      <c r="I48" s="3">
        <f>'[1]SUMATORIA HOMBRES'!C791+'[1]SUMATORIA MUJERES'!C375</f>
        <v>0</v>
      </c>
      <c r="J48" s="2">
        <f>'[1]SUMATORIA HOMBRES'!D791+'[1]SUMATORIA MUJERES'!D375</f>
        <v>0</v>
      </c>
      <c r="K48" s="2">
        <f>'[1]SUMATORIA HOMBRES'!E791+'[1]SUMATORIA MUJERES'!E375</f>
        <v>0</v>
      </c>
      <c r="L48" s="2">
        <f>'[1]SUMATORIA HOMBRES'!F791+'[1]SUMATORIA MUJERES'!F375</f>
        <v>0</v>
      </c>
      <c r="M48" s="8">
        <f>'[1]SUMATORIA HOMBRES'!G791+'[1]SUMATORIA MUJERES'!G375</f>
        <v>18</v>
      </c>
    </row>
    <row r="49" spans="1:13" ht="39.6" x14ac:dyDescent="0.25">
      <c r="A49" s="12" t="s">
        <v>4</v>
      </c>
      <c r="B49" s="12" t="s">
        <v>3</v>
      </c>
      <c r="C49" s="11">
        <v>45841</v>
      </c>
      <c r="D49" s="10" t="s">
        <v>10</v>
      </c>
      <c r="E49" s="9" t="s">
        <v>6</v>
      </c>
      <c r="F49" s="9" t="s">
        <v>30</v>
      </c>
      <c r="G49" s="10">
        <v>10</v>
      </c>
      <c r="H49" s="8">
        <f>'[1]SUMATORIA MUJERES'!C376+'[1]SUMATORIA MUJERES'!D376+'[1]SUMATORIA MUJERES'!E376+'[1]SUMATORIA MUJERES'!F376+'[1]SUMATORIA MUJERES'!G376</f>
        <v>9</v>
      </c>
      <c r="I49" s="3">
        <f>'[1]SUMATORIA HOMBRES'!C792+'[1]SUMATORIA MUJERES'!C376</f>
        <v>0</v>
      </c>
      <c r="J49" s="2">
        <f>'[1]SUMATORIA HOMBRES'!D792+'[1]SUMATORIA MUJERES'!D376</f>
        <v>0</v>
      </c>
      <c r="K49" s="2">
        <f>'[1]SUMATORIA HOMBRES'!E792+'[1]SUMATORIA MUJERES'!E376</f>
        <v>0</v>
      </c>
      <c r="L49" s="2">
        <f>'[1]SUMATORIA HOMBRES'!F792+'[1]SUMATORIA MUJERES'!F376</f>
        <v>0</v>
      </c>
      <c r="M49" s="8">
        <f>'[1]SUMATORIA HOMBRES'!G792+'[1]SUMATORIA MUJERES'!G376</f>
        <v>19</v>
      </c>
    </row>
    <row r="50" spans="1:13" ht="39.6" x14ac:dyDescent="0.25">
      <c r="A50" s="12" t="s">
        <v>4</v>
      </c>
      <c r="B50" s="12" t="s">
        <v>3</v>
      </c>
      <c r="C50" s="11">
        <v>45848</v>
      </c>
      <c r="D50" s="10" t="s">
        <v>10</v>
      </c>
      <c r="E50" s="9" t="s">
        <v>6</v>
      </c>
      <c r="F50" s="9" t="s">
        <v>29</v>
      </c>
      <c r="G50" s="10">
        <v>10</v>
      </c>
      <c r="H50" s="8">
        <f>'[1]SUMATORIA MUJERES'!C377+'[1]SUMATORIA MUJERES'!D377+'[1]SUMATORIA MUJERES'!E377+'[1]SUMATORIA MUJERES'!F377+'[1]SUMATORIA MUJERES'!G377</f>
        <v>0</v>
      </c>
      <c r="I50" s="3">
        <f>'[1]SUMATORIA HOMBRES'!C793+'[1]SUMATORIA MUJERES'!C377</f>
        <v>0</v>
      </c>
      <c r="J50" s="2">
        <f>'[1]SUMATORIA HOMBRES'!D793+'[1]SUMATORIA MUJERES'!D377</f>
        <v>0</v>
      </c>
      <c r="K50" s="2">
        <f>'[1]SUMATORIA HOMBRES'!E793+'[1]SUMATORIA MUJERES'!E377</f>
        <v>0</v>
      </c>
      <c r="L50" s="2">
        <f>'[1]SUMATORIA HOMBRES'!F793+'[1]SUMATORIA MUJERES'!F377</f>
        <v>0</v>
      </c>
      <c r="M50" s="8">
        <f>'[1]SUMATORIA HOMBRES'!G793+'[1]SUMATORIA MUJERES'!G377</f>
        <v>10</v>
      </c>
    </row>
    <row r="51" spans="1:13" ht="39.6" x14ac:dyDescent="0.25">
      <c r="A51" s="12" t="s">
        <v>4</v>
      </c>
      <c r="B51" s="12" t="s">
        <v>3</v>
      </c>
      <c r="C51" s="11">
        <v>45848</v>
      </c>
      <c r="D51" s="10" t="s">
        <v>10</v>
      </c>
      <c r="E51" s="9" t="s">
        <v>6</v>
      </c>
      <c r="F51" s="9" t="s">
        <v>29</v>
      </c>
      <c r="G51" s="10">
        <v>10</v>
      </c>
      <c r="H51" s="8">
        <f>'[1]SUMATORIA MUJERES'!C378+'[1]SUMATORIA MUJERES'!D378+'[1]SUMATORIA MUJERES'!E378+'[1]SUMATORIA MUJERES'!F378+'[1]SUMATORIA MUJERES'!G378</f>
        <v>4</v>
      </c>
      <c r="I51" s="3">
        <f>'[1]SUMATORIA HOMBRES'!C794+'[1]SUMATORIA MUJERES'!C378</f>
        <v>0</v>
      </c>
      <c r="J51" s="2">
        <f>'[1]SUMATORIA HOMBRES'!D794+'[1]SUMATORIA MUJERES'!D378</f>
        <v>0</v>
      </c>
      <c r="K51" s="2">
        <f>'[1]SUMATORIA HOMBRES'!E794+'[1]SUMATORIA MUJERES'!E378</f>
        <v>0</v>
      </c>
      <c r="L51" s="2">
        <f>'[1]SUMATORIA HOMBRES'!F794+'[1]SUMATORIA MUJERES'!F378</f>
        <v>0</v>
      </c>
      <c r="M51" s="8">
        <f>'[1]SUMATORIA HOMBRES'!G794+'[1]SUMATORIA MUJERES'!G378</f>
        <v>14</v>
      </c>
    </row>
    <row r="52" spans="1:13" ht="39.6" x14ac:dyDescent="0.25">
      <c r="A52" s="12" t="s">
        <v>4</v>
      </c>
      <c r="B52" s="12" t="s">
        <v>3</v>
      </c>
      <c r="C52" s="11">
        <v>45864</v>
      </c>
      <c r="D52" s="10" t="s">
        <v>10</v>
      </c>
      <c r="E52" s="9" t="s">
        <v>6</v>
      </c>
      <c r="F52" s="10" t="s">
        <v>12</v>
      </c>
      <c r="G52" s="10">
        <v>4</v>
      </c>
      <c r="H52" s="8">
        <f>'[1]SUMATORIA MUJERES'!C379+'[1]SUMATORIA MUJERES'!D379+'[1]SUMATORIA MUJERES'!E379+'[1]SUMATORIA MUJERES'!F379+'[1]SUMATORIA MUJERES'!G379</f>
        <v>6</v>
      </c>
      <c r="I52" s="3">
        <f>'[1]SUMATORIA HOMBRES'!C795+'[1]SUMATORIA MUJERES'!C379</f>
        <v>0</v>
      </c>
      <c r="J52" s="2">
        <f>'[1]SUMATORIA HOMBRES'!D795+'[1]SUMATORIA MUJERES'!D379</f>
        <v>0</v>
      </c>
      <c r="K52" s="2">
        <f>'[1]SUMATORIA HOMBRES'!E795+'[1]SUMATORIA MUJERES'!E379</f>
        <v>0</v>
      </c>
      <c r="L52" s="2">
        <f>'[1]SUMATORIA HOMBRES'!F795+'[1]SUMATORIA MUJERES'!F379</f>
        <v>0</v>
      </c>
      <c r="M52" s="8">
        <f>'[1]SUMATORIA HOMBRES'!G795+'[1]SUMATORIA MUJERES'!G379</f>
        <v>10</v>
      </c>
    </row>
    <row r="53" spans="1:13" ht="39.6" x14ac:dyDescent="0.25">
      <c r="A53" s="12" t="s">
        <v>4</v>
      </c>
      <c r="B53" s="12" t="s">
        <v>3</v>
      </c>
      <c r="C53" s="11">
        <v>45841</v>
      </c>
      <c r="D53" s="10" t="s">
        <v>10</v>
      </c>
      <c r="E53" s="9" t="s">
        <v>6</v>
      </c>
      <c r="F53" s="10" t="s">
        <v>27</v>
      </c>
      <c r="G53" s="10">
        <v>12</v>
      </c>
      <c r="H53" s="8">
        <f>'[1]SUMATORIA MUJERES'!C380+'[1]SUMATORIA MUJERES'!D380+'[1]SUMATORIA MUJERES'!E380+'[1]SUMATORIA MUJERES'!F380+'[1]SUMATORIA MUJERES'!G380</f>
        <v>2</v>
      </c>
      <c r="I53" s="3">
        <f>'[1]SUMATORIA HOMBRES'!C796+'[1]SUMATORIA MUJERES'!C380</f>
        <v>0</v>
      </c>
      <c r="J53" s="2">
        <f>'[1]SUMATORIA HOMBRES'!D796+'[1]SUMATORIA MUJERES'!D380</f>
        <v>0</v>
      </c>
      <c r="K53" s="2">
        <f>'[1]SUMATORIA HOMBRES'!E796+'[1]SUMATORIA MUJERES'!E380</f>
        <v>0</v>
      </c>
      <c r="L53" s="2">
        <f>'[1]SUMATORIA HOMBRES'!F796+'[1]SUMATORIA MUJERES'!F380</f>
        <v>0</v>
      </c>
      <c r="M53" s="8">
        <f>'[1]SUMATORIA HOMBRES'!G796+'[1]SUMATORIA MUJERES'!G380</f>
        <v>14</v>
      </c>
    </row>
    <row r="54" spans="1:13" ht="39.6" x14ac:dyDescent="0.25">
      <c r="A54" s="12" t="s">
        <v>4</v>
      </c>
      <c r="B54" s="12" t="s">
        <v>3</v>
      </c>
      <c r="C54" s="11">
        <v>45841</v>
      </c>
      <c r="D54" s="10" t="s">
        <v>10</v>
      </c>
      <c r="E54" s="9" t="s">
        <v>28</v>
      </c>
      <c r="F54" s="10" t="s">
        <v>27</v>
      </c>
      <c r="G54" s="10">
        <v>14</v>
      </c>
      <c r="H54" s="8">
        <f>'[1]SUMATORIA MUJERES'!C381+'[1]SUMATORIA MUJERES'!D381+'[1]SUMATORIA MUJERES'!E381+'[1]SUMATORIA MUJERES'!F381+'[1]SUMATORIA MUJERES'!G381</f>
        <v>11</v>
      </c>
      <c r="I54" s="3">
        <f>'[1]SUMATORIA HOMBRES'!C797+'[1]SUMATORIA MUJERES'!C381</f>
        <v>0</v>
      </c>
      <c r="J54" s="2">
        <f>'[1]SUMATORIA HOMBRES'!D797+'[1]SUMATORIA MUJERES'!D381</f>
        <v>0</v>
      </c>
      <c r="K54" s="2">
        <f>'[1]SUMATORIA HOMBRES'!E797+'[1]SUMATORIA MUJERES'!E381</f>
        <v>0</v>
      </c>
      <c r="L54" s="2">
        <f>'[1]SUMATORIA HOMBRES'!F797+'[1]SUMATORIA MUJERES'!F381</f>
        <v>0</v>
      </c>
      <c r="M54" s="8">
        <f>'[1]SUMATORIA HOMBRES'!G797+'[1]SUMATORIA MUJERES'!G381</f>
        <v>25</v>
      </c>
    </row>
    <row r="55" spans="1:13" ht="39.6" x14ac:dyDescent="0.25">
      <c r="A55" s="12" t="s">
        <v>4</v>
      </c>
      <c r="B55" s="12" t="s">
        <v>3</v>
      </c>
      <c r="C55" s="11">
        <v>45864</v>
      </c>
      <c r="D55" s="10" t="s">
        <v>10</v>
      </c>
      <c r="E55" s="9" t="s">
        <v>6</v>
      </c>
      <c r="F55" s="10" t="s">
        <v>12</v>
      </c>
      <c r="G55" s="10">
        <v>7</v>
      </c>
      <c r="H55" s="8">
        <f>'[1]SUMATORIA MUJERES'!C382+'[1]SUMATORIA MUJERES'!D382+'[1]SUMATORIA MUJERES'!E382+'[1]SUMATORIA MUJERES'!F382+'[1]SUMATORIA MUJERES'!G382</f>
        <v>6</v>
      </c>
      <c r="I55" s="3">
        <f>'[1]SUMATORIA HOMBRES'!C798+'[1]SUMATORIA MUJERES'!C382</f>
        <v>0</v>
      </c>
      <c r="J55" s="2">
        <f>'[1]SUMATORIA HOMBRES'!D798+'[1]SUMATORIA MUJERES'!D382</f>
        <v>0</v>
      </c>
      <c r="K55" s="2">
        <f>'[1]SUMATORIA HOMBRES'!E798+'[1]SUMATORIA MUJERES'!E382</f>
        <v>0</v>
      </c>
      <c r="L55" s="2">
        <f>'[1]SUMATORIA HOMBRES'!F798+'[1]SUMATORIA MUJERES'!F382</f>
        <v>0</v>
      </c>
      <c r="M55" s="8">
        <f>'[1]SUMATORIA HOMBRES'!G798+'[1]SUMATORIA MUJERES'!G382</f>
        <v>13</v>
      </c>
    </row>
    <row r="56" spans="1:13" s="13" customFormat="1" ht="39.6" x14ac:dyDescent="0.25">
      <c r="A56" s="12" t="s">
        <v>4</v>
      </c>
      <c r="B56" s="12" t="s">
        <v>3</v>
      </c>
      <c r="C56" s="11">
        <v>45841</v>
      </c>
      <c r="D56" s="10" t="s">
        <v>10</v>
      </c>
      <c r="E56" s="9" t="s">
        <v>6</v>
      </c>
      <c r="F56" s="10" t="s">
        <v>13</v>
      </c>
      <c r="G56" s="10">
        <v>4</v>
      </c>
      <c r="H56" s="8">
        <f>'[1]SUMATORIA MUJERES'!C383+'[1]SUMATORIA MUJERES'!D383+'[1]SUMATORIA MUJERES'!E383+'[1]SUMATORIA MUJERES'!F383+'[1]SUMATORIA MUJERES'!G383</f>
        <v>7</v>
      </c>
      <c r="I56" s="3">
        <f>'[1]SUMATORIA HOMBRES'!C799+'[1]SUMATORIA MUJERES'!C383</f>
        <v>0</v>
      </c>
      <c r="J56" s="2">
        <f>'[1]SUMATORIA HOMBRES'!D799+'[1]SUMATORIA MUJERES'!D383</f>
        <v>0</v>
      </c>
      <c r="K56" s="2">
        <f>'[1]SUMATORIA HOMBRES'!E799+'[1]SUMATORIA MUJERES'!E383</f>
        <v>0</v>
      </c>
      <c r="L56" s="2">
        <f>'[1]SUMATORIA HOMBRES'!F799+'[1]SUMATORIA MUJERES'!F383</f>
        <v>0</v>
      </c>
      <c r="M56" s="8">
        <f>'[1]SUMATORIA HOMBRES'!G799+'[1]SUMATORIA MUJERES'!G383</f>
        <v>11</v>
      </c>
    </row>
    <row r="57" spans="1:13" ht="39.6" x14ac:dyDescent="0.25">
      <c r="A57" s="12" t="s">
        <v>4</v>
      </c>
      <c r="B57" s="12" t="s">
        <v>3</v>
      </c>
      <c r="C57" s="11">
        <v>45861</v>
      </c>
      <c r="D57" s="10" t="s">
        <v>10</v>
      </c>
      <c r="E57" s="9" t="s">
        <v>6</v>
      </c>
      <c r="F57" s="10" t="s">
        <v>26</v>
      </c>
      <c r="G57" s="10">
        <v>1</v>
      </c>
      <c r="H57" s="8">
        <f>'[1]SUMATORIA MUJERES'!C384+'[1]SUMATORIA MUJERES'!D384+'[1]SUMATORIA MUJERES'!E384+'[1]SUMATORIA MUJERES'!F384+'[1]SUMATORIA MUJERES'!G384</f>
        <v>10</v>
      </c>
      <c r="I57" s="3">
        <f>'[1]SUMATORIA HOMBRES'!C800+'[1]SUMATORIA MUJERES'!C384</f>
        <v>0</v>
      </c>
      <c r="J57" s="2">
        <f>'[1]SUMATORIA HOMBRES'!D800+'[1]SUMATORIA MUJERES'!D384</f>
        <v>0</v>
      </c>
      <c r="K57" s="2">
        <f>'[1]SUMATORIA HOMBRES'!E800+'[1]SUMATORIA MUJERES'!E384</f>
        <v>0</v>
      </c>
      <c r="L57" s="2">
        <f>'[1]SUMATORIA HOMBRES'!F800+'[1]SUMATORIA MUJERES'!F384</f>
        <v>0</v>
      </c>
      <c r="M57" s="8">
        <f>'[1]SUMATORIA HOMBRES'!G800+'[1]SUMATORIA MUJERES'!G384</f>
        <v>11</v>
      </c>
    </row>
    <row r="58" spans="1:13" ht="39.6" x14ac:dyDescent="0.25">
      <c r="A58" s="12" t="s">
        <v>4</v>
      </c>
      <c r="B58" s="12" t="s">
        <v>3</v>
      </c>
      <c r="C58" s="11">
        <v>45855</v>
      </c>
      <c r="D58" s="10" t="s">
        <v>25</v>
      </c>
      <c r="E58" s="9" t="s">
        <v>6</v>
      </c>
      <c r="F58" s="9" t="s">
        <v>24</v>
      </c>
      <c r="G58" s="10">
        <v>2</v>
      </c>
      <c r="H58" s="8">
        <f>'[1]SUMATORIA MUJERES'!C385+'[1]SUMATORIA MUJERES'!D385+'[1]SUMATORIA MUJERES'!E385+'[1]SUMATORIA MUJERES'!F385+'[1]SUMATORIA MUJERES'!G385</f>
        <v>40</v>
      </c>
      <c r="I58" s="3">
        <f>'[1]SUMATORIA HOMBRES'!C801+'[1]SUMATORIA MUJERES'!C385</f>
        <v>0</v>
      </c>
      <c r="J58" s="2">
        <f>'[1]SUMATORIA HOMBRES'!D801+'[1]SUMATORIA MUJERES'!D385</f>
        <v>0</v>
      </c>
      <c r="K58" s="2">
        <f>'[1]SUMATORIA HOMBRES'!E801+'[1]SUMATORIA MUJERES'!E385</f>
        <v>0</v>
      </c>
      <c r="L58" s="2">
        <f>'[1]SUMATORIA HOMBRES'!F801+'[1]SUMATORIA MUJERES'!F385</f>
        <v>0</v>
      </c>
      <c r="M58" s="8">
        <f>'[1]SUMATORIA HOMBRES'!G801+'[1]SUMATORIA MUJERES'!G385</f>
        <v>42</v>
      </c>
    </row>
    <row r="59" spans="1:13" ht="39.6" x14ac:dyDescent="0.25">
      <c r="A59" s="12" t="s">
        <v>4</v>
      </c>
      <c r="B59" s="12" t="s">
        <v>3</v>
      </c>
      <c r="C59" s="11">
        <v>45855</v>
      </c>
      <c r="D59" s="10" t="s">
        <v>25</v>
      </c>
      <c r="E59" s="9" t="s">
        <v>6</v>
      </c>
      <c r="F59" s="9" t="s">
        <v>24</v>
      </c>
      <c r="G59" s="10">
        <v>41</v>
      </c>
      <c r="H59" s="8">
        <f>'[1]SUMATORIA MUJERES'!C386+'[1]SUMATORIA MUJERES'!D386+'[1]SUMATORIA MUJERES'!E386+'[1]SUMATORIA MUJERES'!F386+'[1]SUMATORIA MUJERES'!G386</f>
        <v>2</v>
      </c>
      <c r="I59" s="3">
        <f>'[1]SUMATORIA HOMBRES'!C802+'[1]SUMATORIA MUJERES'!C386</f>
        <v>0</v>
      </c>
      <c r="J59" s="2">
        <f>'[1]SUMATORIA HOMBRES'!D802+'[1]SUMATORIA MUJERES'!D386</f>
        <v>0</v>
      </c>
      <c r="K59" s="2">
        <f>'[1]SUMATORIA HOMBRES'!E802+'[1]SUMATORIA MUJERES'!E386</f>
        <v>0</v>
      </c>
      <c r="L59" s="2">
        <f>'[1]SUMATORIA HOMBRES'!F802+'[1]SUMATORIA MUJERES'!F386</f>
        <v>0</v>
      </c>
      <c r="M59" s="8">
        <f>'[1]SUMATORIA HOMBRES'!G802+'[1]SUMATORIA MUJERES'!G386</f>
        <v>43</v>
      </c>
    </row>
    <row r="60" spans="1:13" s="13" customFormat="1" ht="39.6" x14ac:dyDescent="0.25">
      <c r="A60" s="12" t="s">
        <v>4</v>
      </c>
      <c r="B60" s="12" t="s">
        <v>3</v>
      </c>
      <c r="C60" s="11">
        <v>45854</v>
      </c>
      <c r="D60" s="10" t="s">
        <v>10</v>
      </c>
      <c r="E60" s="9" t="s">
        <v>6</v>
      </c>
      <c r="F60" s="10" t="s">
        <v>23</v>
      </c>
      <c r="G60" s="10">
        <v>2</v>
      </c>
      <c r="H60" s="8">
        <f>'[1]SUMATORIA MUJERES'!C387+'[1]SUMATORIA MUJERES'!D387+'[1]SUMATORIA MUJERES'!E387+'[1]SUMATORIA MUJERES'!F387+'[1]SUMATORIA MUJERES'!G387</f>
        <v>1</v>
      </c>
      <c r="I60" s="3">
        <f>'[1]SUMATORIA HOMBRES'!C803+'[1]SUMATORIA MUJERES'!C387</f>
        <v>0</v>
      </c>
      <c r="J60" s="2">
        <f>'[1]SUMATORIA HOMBRES'!D803+'[1]SUMATORIA MUJERES'!D387</f>
        <v>0</v>
      </c>
      <c r="K60" s="2">
        <f>'[1]SUMATORIA HOMBRES'!E803+'[1]SUMATORIA MUJERES'!E387</f>
        <v>0</v>
      </c>
      <c r="L60" s="2">
        <f>'[1]SUMATORIA HOMBRES'!F803+'[1]SUMATORIA MUJERES'!F387</f>
        <v>0</v>
      </c>
      <c r="M60" s="8">
        <f>'[1]SUMATORIA HOMBRES'!G803+'[1]SUMATORIA MUJERES'!G387</f>
        <v>3</v>
      </c>
    </row>
    <row r="61" spans="1:13" ht="39.6" x14ac:dyDescent="0.25">
      <c r="A61" s="12" t="s">
        <v>4</v>
      </c>
      <c r="B61" s="12" t="s">
        <v>3</v>
      </c>
      <c r="C61" s="11">
        <v>45852</v>
      </c>
      <c r="D61" s="10" t="s">
        <v>10</v>
      </c>
      <c r="E61" s="9" t="s">
        <v>6</v>
      </c>
      <c r="F61" s="9" t="s">
        <v>22</v>
      </c>
      <c r="G61" s="10">
        <v>4</v>
      </c>
      <c r="H61" s="8">
        <f>'[1]SUMATORIA MUJERES'!C388+'[1]SUMATORIA MUJERES'!D388+'[1]SUMATORIA MUJERES'!E388+'[1]SUMATORIA MUJERES'!F388+'[1]SUMATORIA MUJERES'!G388</f>
        <v>2</v>
      </c>
      <c r="I61" s="3">
        <f>'[1]SUMATORIA HOMBRES'!C804+'[1]SUMATORIA MUJERES'!C388</f>
        <v>0</v>
      </c>
      <c r="J61" s="2">
        <f>'[1]SUMATORIA HOMBRES'!D804+'[1]SUMATORIA MUJERES'!D388</f>
        <v>0</v>
      </c>
      <c r="K61" s="2">
        <f>'[1]SUMATORIA HOMBRES'!E804+'[1]SUMATORIA MUJERES'!E388</f>
        <v>0</v>
      </c>
      <c r="L61" s="2">
        <f>'[1]SUMATORIA HOMBRES'!F804+'[1]SUMATORIA MUJERES'!F388</f>
        <v>0</v>
      </c>
      <c r="M61" s="8">
        <f>'[1]SUMATORIA HOMBRES'!G804+'[1]SUMATORIA MUJERES'!G388</f>
        <v>6</v>
      </c>
    </row>
    <row r="62" spans="1:13" ht="39.6" x14ac:dyDescent="0.25">
      <c r="A62" s="12" t="s">
        <v>4</v>
      </c>
      <c r="B62" s="12" t="s">
        <v>3</v>
      </c>
      <c r="C62" s="11">
        <v>45860</v>
      </c>
      <c r="D62" s="10" t="s">
        <v>18</v>
      </c>
      <c r="E62" s="9" t="s">
        <v>6</v>
      </c>
      <c r="F62" s="9" t="s">
        <v>21</v>
      </c>
      <c r="G62" s="10">
        <v>2</v>
      </c>
      <c r="H62" s="8">
        <f>'[1]SUMATORIA MUJERES'!C389+'[1]SUMATORIA MUJERES'!D389+'[1]SUMATORIA MUJERES'!E389+'[1]SUMATORIA MUJERES'!F389+'[1]SUMATORIA MUJERES'!G389</f>
        <v>3</v>
      </c>
      <c r="I62" s="3">
        <f>'[1]SUMATORIA HOMBRES'!C805+'[1]SUMATORIA MUJERES'!C389</f>
        <v>0</v>
      </c>
      <c r="J62" s="2">
        <f>'[1]SUMATORIA HOMBRES'!D805+'[1]SUMATORIA MUJERES'!D389</f>
        <v>0</v>
      </c>
      <c r="K62" s="2">
        <f>'[1]SUMATORIA HOMBRES'!E805+'[1]SUMATORIA MUJERES'!E389</f>
        <v>0</v>
      </c>
      <c r="L62" s="2">
        <f>'[1]SUMATORIA HOMBRES'!F805+'[1]SUMATORIA MUJERES'!F389</f>
        <v>0</v>
      </c>
      <c r="M62" s="8">
        <f>'[1]SUMATORIA HOMBRES'!G805+'[1]SUMATORIA MUJERES'!G389</f>
        <v>5</v>
      </c>
    </row>
    <row r="63" spans="1:13" ht="39.6" x14ac:dyDescent="0.25">
      <c r="A63" s="12" t="s">
        <v>4</v>
      </c>
      <c r="B63" s="12" t="s">
        <v>3</v>
      </c>
      <c r="C63" s="11">
        <v>45853</v>
      </c>
      <c r="D63" s="10" t="s">
        <v>18</v>
      </c>
      <c r="E63" s="9" t="s">
        <v>6</v>
      </c>
      <c r="F63" s="9" t="s">
        <v>20</v>
      </c>
      <c r="G63" s="10">
        <v>2</v>
      </c>
      <c r="H63" s="8">
        <f>'[1]SUMATORIA MUJERES'!C390+'[1]SUMATORIA MUJERES'!D390+'[1]SUMATORIA MUJERES'!E390+'[1]SUMATORIA MUJERES'!F390+'[1]SUMATORIA MUJERES'!G390</f>
        <v>3</v>
      </c>
      <c r="I63" s="3">
        <f>'[1]SUMATORIA HOMBRES'!C806+'[1]SUMATORIA MUJERES'!C390</f>
        <v>0</v>
      </c>
      <c r="J63" s="2">
        <f>'[1]SUMATORIA HOMBRES'!D806+'[1]SUMATORIA MUJERES'!D390</f>
        <v>0</v>
      </c>
      <c r="K63" s="2">
        <f>'[1]SUMATORIA HOMBRES'!E806+'[1]SUMATORIA MUJERES'!E390</f>
        <v>0</v>
      </c>
      <c r="L63" s="2">
        <f>'[1]SUMATORIA HOMBRES'!F806+'[1]SUMATORIA MUJERES'!F390</f>
        <v>0</v>
      </c>
      <c r="M63" s="8">
        <f>'[1]SUMATORIA HOMBRES'!G806+'[1]SUMATORIA MUJERES'!G390</f>
        <v>5</v>
      </c>
    </row>
    <row r="64" spans="1:13" ht="39.6" x14ac:dyDescent="0.25">
      <c r="A64" s="12" t="s">
        <v>4</v>
      </c>
      <c r="B64" s="12" t="s">
        <v>3</v>
      </c>
      <c r="C64" s="11">
        <v>45852</v>
      </c>
      <c r="D64" s="10" t="s">
        <v>18</v>
      </c>
      <c r="E64" s="9" t="s">
        <v>6</v>
      </c>
      <c r="F64" s="9" t="s">
        <v>19</v>
      </c>
      <c r="G64" s="10">
        <v>2</v>
      </c>
      <c r="H64" s="8">
        <f>'[1]SUMATORIA MUJERES'!C391+'[1]SUMATORIA MUJERES'!D391+'[1]SUMATORIA MUJERES'!E391+'[1]SUMATORIA MUJERES'!F391+'[1]SUMATORIA MUJERES'!G391</f>
        <v>3</v>
      </c>
      <c r="I64" s="3">
        <f>'[1]SUMATORIA HOMBRES'!C807+'[1]SUMATORIA MUJERES'!C391</f>
        <v>0</v>
      </c>
      <c r="J64" s="2">
        <f>'[1]SUMATORIA HOMBRES'!D807+'[1]SUMATORIA MUJERES'!D391</f>
        <v>0</v>
      </c>
      <c r="K64" s="2">
        <f>'[1]SUMATORIA HOMBRES'!E807+'[1]SUMATORIA MUJERES'!E391</f>
        <v>0</v>
      </c>
      <c r="L64" s="2">
        <f>'[1]SUMATORIA HOMBRES'!F807+'[1]SUMATORIA MUJERES'!F391</f>
        <v>0</v>
      </c>
      <c r="M64" s="8">
        <f>'[1]SUMATORIA HOMBRES'!G807+'[1]SUMATORIA MUJERES'!G391</f>
        <v>5</v>
      </c>
    </row>
    <row r="65" spans="1:14" ht="39.6" x14ac:dyDescent="0.25">
      <c r="A65" s="12" t="s">
        <v>4</v>
      </c>
      <c r="B65" s="12" t="s">
        <v>3</v>
      </c>
      <c r="C65" s="11">
        <v>45855</v>
      </c>
      <c r="D65" s="10" t="s">
        <v>18</v>
      </c>
      <c r="E65" s="9" t="s">
        <v>6</v>
      </c>
      <c r="F65" s="9" t="s">
        <v>17</v>
      </c>
      <c r="G65" s="10">
        <v>2</v>
      </c>
      <c r="H65" s="8">
        <f>'[1]SUMATORIA MUJERES'!C392+'[1]SUMATORIA MUJERES'!D392+'[1]SUMATORIA MUJERES'!E392+'[1]SUMATORIA MUJERES'!F392+'[1]SUMATORIA MUJERES'!G392</f>
        <v>4</v>
      </c>
      <c r="I65" s="3">
        <f>'[1]SUMATORIA HOMBRES'!C808+'[1]SUMATORIA MUJERES'!C392</f>
        <v>2</v>
      </c>
      <c r="J65" s="2">
        <f>'[1]SUMATORIA HOMBRES'!D808+'[1]SUMATORIA MUJERES'!D392</f>
        <v>0</v>
      </c>
      <c r="K65" s="2">
        <f>'[1]SUMATORIA HOMBRES'!E808+'[1]SUMATORIA MUJERES'!E392</f>
        <v>0</v>
      </c>
      <c r="L65" s="2">
        <f>'[1]SUMATORIA HOMBRES'!F808+'[1]SUMATORIA MUJERES'!F392</f>
        <v>0</v>
      </c>
      <c r="M65" s="8">
        <f>'[1]SUMATORIA HOMBRES'!G808+'[1]SUMATORIA MUJERES'!G392</f>
        <v>4</v>
      </c>
    </row>
    <row r="66" spans="1:14" ht="39.6" x14ac:dyDescent="0.25">
      <c r="A66" s="12" t="s">
        <v>4</v>
      </c>
      <c r="B66" s="12" t="s">
        <v>3</v>
      </c>
      <c r="C66" s="11">
        <v>45845</v>
      </c>
      <c r="D66" s="10" t="s">
        <v>10</v>
      </c>
      <c r="E66" s="9" t="s">
        <v>6</v>
      </c>
      <c r="F66" s="9" t="s">
        <v>16</v>
      </c>
      <c r="G66" s="10">
        <v>1</v>
      </c>
      <c r="H66" s="8">
        <f>'[1]SUMATORIA MUJERES'!C393+'[1]SUMATORIA MUJERES'!D393+'[1]SUMATORIA MUJERES'!E393+'[1]SUMATORIA MUJERES'!F393+'[1]SUMATORIA MUJERES'!G393</f>
        <v>1</v>
      </c>
      <c r="I66" s="3">
        <f>'[1]SUMATORIA HOMBRES'!C809+'[1]SUMATORIA MUJERES'!C393</f>
        <v>0</v>
      </c>
      <c r="J66" s="2">
        <f>'[1]SUMATORIA HOMBRES'!D809+'[1]SUMATORIA MUJERES'!D393</f>
        <v>0</v>
      </c>
      <c r="K66" s="2">
        <f>'[1]SUMATORIA HOMBRES'!E809+'[1]SUMATORIA MUJERES'!E393</f>
        <v>0</v>
      </c>
      <c r="L66" s="2">
        <f>'[1]SUMATORIA HOMBRES'!F809+'[1]SUMATORIA MUJERES'!F393</f>
        <v>0</v>
      </c>
      <c r="M66" s="8">
        <f>'[1]SUMATORIA HOMBRES'!G809+'[1]SUMATORIA MUJERES'!G393</f>
        <v>2</v>
      </c>
    </row>
    <row r="67" spans="1:14" ht="39.6" x14ac:dyDescent="0.25">
      <c r="A67" s="12" t="s">
        <v>4</v>
      </c>
      <c r="B67" s="12" t="s">
        <v>3</v>
      </c>
      <c r="C67" s="11">
        <v>45866</v>
      </c>
      <c r="D67" s="10" t="s">
        <v>10</v>
      </c>
      <c r="E67" s="9" t="s">
        <v>6</v>
      </c>
      <c r="F67" s="9" t="s">
        <v>14</v>
      </c>
      <c r="G67" s="10">
        <v>1</v>
      </c>
      <c r="H67" s="8">
        <f>'[1]SUMATORIA MUJERES'!C394+'[1]SUMATORIA MUJERES'!D394+'[1]SUMATORIA MUJERES'!E394+'[1]SUMATORIA MUJERES'!F394+'[1]SUMATORIA MUJERES'!G394</f>
        <v>6</v>
      </c>
      <c r="I67" s="3">
        <f>'[1]SUMATORIA HOMBRES'!C810+'[1]SUMATORIA MUJERES'!C394</f>
        <v>0</v>
      </c>
      <c r="J67" s="2">
        <f>'[1]SUMATORIA HOMBRES'!D810+'[1]SUMATORIA MUJERES'!D394</f>
        <v>0</v>
      </c>
      <c r="K67" s="2">
        <f>'[1]SUMATORIA HOMBRES'!E810+'[1]SUMATORIA MUJERES'!E394</f>
        <v>0</v>
      </c>
      <c r="L67" s="2">
        <f>'[1]SUMATORIA HOMBRES'!F810+'[1]SUMATORIA MUJERES'!F394</f>
        <v>0</v>
      </c>
      <c r="M67" s="8">
        <f>'[1]SUMATORIA HOMBRES'!G810+'[1]SUMATORIA MUJERES'!G394</f>
        <v>7</v>
      </c>
    </row>
    <row r="68" spans="1:14" ht="39.6" x14ac:dyDescent="0.25">
      <c r="A68" s="12" t="s">
        <v>4</v>
      </c>
      <c r="B68" s="12" t="s">
        <v>3</v>
      </c>
      <c r="C68" s="11">
        <v>45840</v>
      </c>
      <c r="D68" s="10" t="s">
        <v>10</v>
      </c>
      <c r="E68" s="9" t="s">
        <v>6</v>
      </c>
      <c r="F68" s="10" t="s">
        <v>13</v>
      </c>
      <c r="G68" s="10">
        <v>4</v>
      </c>
      <c r="H68" s="8">
        <f>'[1]SUMATORIA MUJERES'!C395+'[1]SUMATORIA MUJERES'!D395+'[1]SUMATORIA MUJERES'!E395+'[1]SUMATORIA MUJERES'!F395+'[1]SUMATORIA MUJERES'!G395</f>
        <v>14</v>
      </c>
      <c r="I68" s="3">
        <f>'[1]SUMATORIA HOMBRES'!C811+'[1]SUMATORIA MUJERES'!C395</f>
        <v>0</v>
      </c>
      <c r="J68" s="2">
        <f>'[1]SUMATORIA HOMBRES'!D811+'[1]SUMATORIA MUJERES'!D395</f>
        <v>0</v>
      </c>
      <c r="K68" s="2">
        <f>'[1]SUMATORIA HOMBRES'!E811+'[1]SUMATORIA MUJERES'!E395</f>
        <v>0</v>
      </c>
      <c r="L68" s="2">
        <f>'[1]SUMATORIA HOMBRES'!F811+'[1]SUMATORIA MUJERES'!F395</f>
        <v>0</v>
      </c>
      <c r="M68" s="8">
        <f>'[1]SUMATORIA HOMBRES'!G811+'[1]SUMATORIA MUJERES'!G395</f>
        <v>18</v>
      </c>
    </row>
    <row r="69" spans="1:14" ht="39.6" x14ac:dyDescent="0.25">
      <c r="A69" s="12" t="s">
        <v>4</v>
      </c>
      <c r="B69" s="12" t="s">
        <v>3</v>
      </c>
      <c r="C69" s="11">
        <v>45841</v>
      </c>
      <c r="D69" s="10" t="s">
        <v>10</v>
      </c>
      <c r="E69" s="9" t="s">
        <v>6</v>
      </c>
      <c r="F69" s="9" t="s">
        <v>15</v>
      </c>
      <c r="G69" s="10">
        <v>5</v>
      </c>
      <c r="H69" s="8">
        <f>'[1]SUMATORIA MUJERES'!C396+'[1]SUMATORIA MUJERES'!D396+'[1]SUMATORIA MUJERES'!E396+'[1]SUMATORIA MUJERES'!F396+'[1]SUMATORIA MUJERES'!G396</f>
        <v>9</v>
      </c>
      <c r="I69" s="3">
        <f>'[1]SUMATORIA HOMBRES'!C812+'[1]SUMATORIA MUJERES'!C396</f>
        <v>0</v>
      </c>
      <c r="J69" s="2">
        <f>'[1]SUMATORIA HOMBRES'!D812+'[1]SUMATORIA MUJERES'!D396</f>
        <v>0</v>
      </c>
      <c r="K69" s="2">
        <f>'[1]SUMATORIA HOMBRES'!E812+'[1]SUMATORIA MUJERES'!E396</f>
        <v>0</v>
      </c>
      <c r="L69" s="2">
        <f>'[1]SUMATORIA HOMBRES'!F812+'[1]SUMATORIA MUJERES'!F396</f>
        <v>0</v>
      </c>
      <c r="M69" s="8">
        <f>'[1]SUMATORIA HOMBRES'!G812+'[1]SUMATORIA MUJERES'!G396</f>
        <v>14</v>
      </c>
    </row>
    <row r="70" spans="1:14" ht="39.6" x14ac:dyDescent="0.25">
      <c r="A70" s="12" t="s">
        <v>4</v>
      </c>
      <c r="B70" s="12" t="s">
        <v>3</v>
      </c>
      <c r="C70" s="11">
        <v>45866</v>
      </c>
      <c r="D70" s="10" t="s">
        <v>10</v>
      </c>
      <c r="E70" s="9" t="s">
        <v>6</v>
      </c>
      <c r="F70" s="9" t="s">
        <v>14</v>
      </c>
      <c r="G70" s="10">
        <v>7</v>
      </c>
      <c r="H70" s="8">
        <f>'[1]SUMATORIA MUJERES'!C397+'[1]SUMATORIA MUJERES'!D397+'[1]SUMATORIA MUJERES'!E397+'[1]SUMATORIA MUJERES'!F397+'[1]SUMATORIA MUJERES'!G397</f>
        <v>4</v>
      </c>
      <c r="I70" s="3">
        <f>'[1]SUMATORIA HOMBRES'!C813+'[1]SUMATORIA MUJERES'!C397</f>
        <v>0</v>
      </c>
      <c r="J70" s="2">
        <f>'[1]SUMATORIA HOMBRES'!D813+'[1]SUMATORIA MUJERES'!D397</f>
        <v>0</v>
      </c>
      <c r="K70" s="2">
        <f>'[1]SUMATORIA HOMBRES'!E813+'[1]SUMATORIA MUJERES'!E397</f>
        <v>0</v>
      </c>
      <c r="L70" s="2">
        <f>'[1]SUMATORIA HOMBRES'!F813+'[1]SUMATORIA MUJERES'!F397</f>
        <v>0</v>
      </c>
      <c r="M70" s="8">
        <f>'[1]SUMATORIA HOMBRES'!G813+'[1]SUMATORIA MUJERES'!G397</f>
        <v>11</v>
      </c>
    </row>
    <row r="71" spans="1:14" ht="39.6" x14ac:dyDescent="0.25">
      <c r="A71" s="12" t="s">
        <v>4</v>
      </c>
      <c r="B71" s="12" t="s">
        <v>3</v>
      </c>
      <c r="C71" s="11">
        <v>45866</v>
      </c>
      <c r="D71" s="10" t="s">
        <v>10</v>
      </c>
      <c r="E71" s="9" t="s">
        <v>6</v>
      </c>
      <c r="F71" s="9" t="s">
        <v>14</v>
      </c>
      <c r="G71" s="10">
        <v>6</v>
      </c>
      <c r="H71" s="8">
        <f>'[1]SUMATORIA MUJERES'!C398+'[1]SUMATORIA MUJERES'!D398+'[1]SUMATORIA MUJERES'!E398+'[1]SUMATORIA MUJERES'!F398+'[1]SUMATORIA MUJERES'!G398</f>
        <v>6</v>
      </c>
      <c r="I71" s="3">
        <f>'[1]SUMATORIA HOMBRES'!C814+'[1]SUMATORIA MUJERES'!C398</f>
        <v>0</v>
      </c>
      <c r="J71" s="2">
        <f>'[1]SUMATORIA HOMBRES'!D814+'[1]SUMATORIA MUJERES'!D398</f>
        <v>0</v>
      </c>
      <c r="K71" s="2">
        <f>'[1]SUMATORIA HOMBRES'!E814+'[1]SUMATORIA MUJERES'!E398</f>
        <v>0</v>
      </c>
      <c r="L71" s="2">
        <f>'[1]SUMATORIA HOMBRES'!F814+'[1]SUMATORIA MUJERES'!F398</f>
        <v>0</v>
      </c>
      <c r="M71" s="8">
        <f>'[1]SUMATORIA HOMBRES'!G814+'[1]SUMATORIA MUJERES'!G398</f>
        <v>12</v>
      </c>
    </row>
    <row r="72" spans="1:14" ht="39.6" x14ac:dyDescent="0.25">
      <c r="A72" s="12" t="s">
        <v>4</v>
      </c>
      <c r="B72" s="12" t="s">
        <v>3</v>
      </c>
      <c r="C72" s="11">
        <v>45841</v>
      </c>
      <c r="D72" s="10" t="s">
        <v>10</v>
      </c>
      <c r="E72" s="9" t="s">
        <v>6</v>
      </c>
      <c r="F72" s="10" t="s">
        <v>13</v>
      </c>
      <c r="G72" s="10">
        <v>4</v>
      </c>
      <c r="H72" s="8">
        <f>'[1]SUMATORIA MUJERES'!C399+'[1]SUMATORIA MUJERES'!D399+'[1]SUMATORIA MUJERES'!E399+'[1]SUMATORIA MUJERES'!F399+'[1]SUMATORIA MUJERES'!G399</f>
        <v>5</v>
      </c>
      <c r="I72" s="3">
        <f>'[1]SUMATORIA HOMBRES'!C815+'[1]SUMATORIA MUJERES'!C399</f>
        <v>0</v>
      </c>
      <c r="J72" s="2">
        <f>'[1]SUMATORIA HOMBRES'!D815+'[1]SUMATORIA MUJERES'!D399</f>
        <v>0</v>
      </c>
      <c r="K72" s="2">
        <f>'[1]SUMATORIA HOMBRES'!E815+'[1]SUMATORIA MUJERES'!E399</f>
        <v>0</v>
      </c>
      <c r="L72" s="2">
        <f>'[1]SUMATORIA HOMBRES'!F815+'[1]SUMATORIA MUJERES'!F399</f>
        <v>0</v>
      </c>
      <c r="M72" s="8">
        <f>'[1]SUMATORIA HOMBRES'!G815+'[1]SUMATORIA MUJERES'!G399</f>
        <v>9</v>
      </c>
    </row>
    <row r="73" spans="1:14" s="13" customFormat="1" ht="39.6" x14ac:dyDescent="0.25">
      <c r="A73" s="12" t="s">
        <v>4</v>
      </c>
      <c r="B73" s="12" t="s">
        <v>3</v>
      </c>
      <c r="C73" s="11">
        <v>45864</v>
      </c>
      <c r="D73" s="10" t="s">
        <v>10</v>
      </c>
      <c r="E73" s="9" t="s">
        <v>6</v>
      </c>
      <c r="F73" s="10" t="s">
        <v>12</v>
      </c>
      <c r="G73" s="10">
        <v>5</v>
      </c>
      <c r="H73" s="8">
        <f>'[1]SUMATORIA MUJERES'!C400+'[1]SUMATORIA MUJERES'!D400+'[1]SUMATORIA MUJERES'!E400+'[1]SUMATORIA MUJERES'!F400+'[1]SUMATORIA MUJERES'!G400</f>
        <v>4</v>
      </c>
      <c r="I73" s="3">
        <f>'[1]SUMATORIA HOMBRES'!C816+'[1]SUMATORIA MUJERES'!C400</f>
        <v>0</v>
      </c>
      <c r="J73" s="2">
        <f>'[1]SUMATORIA HOMBRES'!D816+'[1]SUMATORIA MUJERES'!D400</f>
        <v>0</v>
      </c>
      <c r="K73" s="2">
        <f>'[1]SUMATORIA HOMBRES'!E816+'[1]SUMATORIA MUJERES'!E400</f>
        <v>0</v>
      </c>
      <c r="L73" s="2">
        <f>'[1]SUMATORIA HOMBRES'!F816+'[1]SUMATORIA MUJERES'!F400</f>
        <v>0</v>
      </c>
      <c r="M73" s="8">
        <f>'[1]SUMATORIA HOMBRES'!G816+'[1]SUMATORIA MUJERES'!G400</f>
        <v>9</v>
      </c>
      <c r="N73" s="1"/>
    </row>
    <row r="74" spans="1:14" ht="39.6" x14ac:dyDescent="0.25">
      <c r="A74" s="12" t="s">
        <v>4</v>
      </c>
      <c r="B74" s="12" t="s">
        <v>3</v>
      </c>
      <c r="C74" s="11">
        <v>45864</v>
      </c>
      <c r="D74" s="10" t="s">
        <v>10</v>
      </c>
      <c r="E74" s="9" t="s">
        <v>6</v>
      </c>
      <c r="F74" s="10" t="s">
        <v>12</v>
      </c>
      <c r="G74" s="10">
        <v>7</v>
      </c>
      <c r="H74" s="8">
        <f>'[1]SUMATORIA MUJERES'!C401+'[1]SUMATORIA MUJERES'!D401+'[1]SUMATORIA MUJERES'!E401+'[1]SUMATORIA MUJERES'!F401+'[1]SUMATORIA MUJERES'!G401</f>
        <v>0</v>
      </c>
      <c r="I74" s="3">
        <f>'[1]SUMATORIA HOMBRES'!C817+'[1]SUMATORIA MUJERES'!C401</f>
        <v>0</v>
      </c>
      <c r="J74" s="2">
        <f>'[1]SUMATORIA HOMBRES'!D817+'[1]SUMATORIA MUJERES'!D401</f>
        <v>0</v>
      </c>
      <c r="K74" s="2">
        <f>'[1]SUMATORIA HOMBRES'!E817+'[1]SUMATORIA MUJERES'!E401</f>
        <v>0</v>
      </c>
      <c r="L74" s="2">
        <f>'[1]SUMATORIA HOMBRES'!F817+'[1]SUMATORIA MUJERES'!F401</f>
        <v>0</v>
      </c>
      <c r="M74" s="8">
        <f>'[1]SUMATORIA HOMBRES'!G817+'[1]SUMATORIA MUJERES'!G401</f>
        <v>7</v>
      </c>
    </row>
    <row r="75" spans="1:14" ht="39.6" x14ac:dyDescent="0.25">
      <c r="A75" s="12" t="s">
        <v>4</v>
      </c>
      <c r="B75" s="12" t="s">
        <v>3</v>
      </c>
      <c r="C75" s="11">
        <v>45847</v>
      </c>
      <c r="D75" s="10" t="s">
        <v>10</v>
      </c>
      <c r="E75" s="9" t="s">
        <v>6</v>
      </c>
      <c r="F75" s="9" t="s">
        <v>11</v>
      </c>
      <c r="G75" s="8">
        <f>'[1]SUMATORIA HOMBRES'!C818+'[1]SUMATORIA HOMBRES'!D818+'[1]SUMATORIA HOMBRES'!E818+'[1]SUMATORIA HOMBRES'!F818+'[1]SUMATORIA HOMBRES'!G818</f>
        <v>1</v>
      </c>
      <c r="H75" s="8">
        <f>'[1]SUMATORIA MUJERES'!C402+'[1]SUMATORIA MUJERES'!D402+'[1]SUMATORIA MUJERES'!E402+'[1]SUMATORIA MUJERES'!F402+'[1]SUMATORIA MUJERES'!G402</f>
        <v>0</v>
      </c>
      <c r="I75" s="3">
        <f>'[1]SUMATORIA HOMBRES'!C818+'[1]SUMATORIA MUJERES'!C402</f>
        <v>1</v>
      </c>
      <c r="J75" s="2">
        <f>'[1]SUMATORIA HOMBRES'!D818+'[1]SUMATORIA MUJERES'!D402</f>
        <v>0</v>
      </c>
      <c r="K75" s="2">
        <f>'[1]SUMATORIA HOMBRES'!E818+'[1]SUMATORIA MUJERES'!E402</f>
        <v>0</v>
      </c>
      <c r="L75" s="2">
        <f>'[1]SUMATORIA HOMBRES'!F818+'[1]SUMATORIA MUJERES'!F402</f>
        <v>0</v>
      </c>
      <c r="M75" s="8">
        <f>'[1]SUMATORIA HOMBRES'!G818+'[1]SUMATORIA MUJERES'!G402</f>
        <v>0</v>
      </c>
    </row>
    <row r="76" spans="1:14" ht="39.6" x14ac:dyDescent="0.25">
      <c r="A76" s="12" t="s">
        <v>4</v>
      </c>
      <c r="B76" s="12" t="s">
        <v>3</v>
      </c>
      <c r="C76" s="11">
        <v>45847</v>
      </c>
      <c r="D76" s="10" t="s">
        <v>10</v>
      </c>
      <c r="E76" s="9" t="s">
        <v>6</v>
      </c>
      <c r="F76" s="9" t="s">
        <v>9</v>
      </c>
      <c r="G76" s="8">
        <f>'[1]SUMATORIA HOMBRES'!C819+'[1]SUMATORIA HOMBRES'!D819+'[1]SUMATORIA HOMBRES'!E819+'[1]SUMATORIA HOMBRES'!F819+'[1]SUMATORIA HOMBRES'!G819</f>
        <v>1</v>
      </c>
      <c r="H76" s="8">
        <f>'[1]SUMATORIA MUJERES'!C403+'[1]SUMATORIA MUJERES'!D403+'[1]SUMATORIA MUJERES'!E403+'[1]SUMATORIA MUJERES'!F403+'[1]SUMATORIA MUJERES'!G403</f>
        <v>0</v>
      </c>
      <c r="I76" s="3">
        <f>'[1]SUMATORIA HOMBRES'!C819+'[1]SUMATORIA MUJERES'!C403</f>
        <v>1</v>
      </c>
      <c r="J76" s="2">
        <f>'[1]SUMATORIA HOMBRES'!D819+'[1]SUMATORIA MUJERES'!D403</f>
        <v>0</v>
      </c>
      <c r="K76" s="2">
        <f>'[1]SUMATORIA HOMBRES'!E819+'[1]SUMATORIA MUJERES'!E403</f>
        <v>0</v>
      </c>
      <c r="L76" s="2">
        <f>'[1]SUMATORIA HOMBRES'!F819+'[1]SUMATORIA MUJERES'!F403</f>
        <v>0</v>
      </c>
      <c r="M76" s="8">
        <f>'[1]SUMATORIA HOMBRES'!G819+'[1]SUMATORIA MUJERES'!G403</f>
        <v>0</v>
      </c>
    </row>
    <row r="77" spans="1:14" ht="39.6" x14ac:dyDescent="0.25">
      <c r="A77" s="12" t="s">
        <v>4</v>
      </c>
      <c r="B77" s="12" t="s">
        <v>3</v>
      </c>
      <c r="C77" s="11">
        <v>45863</v>
      </c>
      <c r="D77" s="10" t="s">
        <v>2</v>
      </c>
      <c r="E77" s="9" t="s">
        <v>8</v>
      </c>
      <c r="F77" s="9" t="s">
        <v>0</v>
      </c>
      <c r="G77" s="8">
        <f>'[1]SUMATORIA HOMBRES'!C820+'[1]SUMATORIA HOMBRES'!D820+'[1]SUMATORIA HOMBRES'!E820+'[1]SUMATORIA HOMBRES'!F820+'[1]SUMATORIA HOMBRES'!G820</f>
        <v>19</v>
      </c>
      <c r="H77" s="8">
        <f>'[1]SUMATORIA MUJERES'!C404+'[1]SUMATORIA MUJERES'!D404+'[1]SUMATORIA MUJERES'!E404+'[1]SUMATORIA MUJERES'!F404+'[1]SUMATORIA MUJERES'!G404</f>
        <v>0</v>
      </c>
      <c r="I77" s="3">
        <f>'[1]SUMATORIA HOMBRES'!C820+'[1]SUMATORIA MUJERES'!C404</f>
        <v>2</v>
      </c>
      <c r="J77" s="2">
        <f>'[1]SUMATORIA HOMBRES'!D820+'[1]SUMATORIA MUJERES'!D404</f>
        <v>0</v>
      </c>
      <c r="K77" s="2">
        <f>'[1]SUMATORIA HOMBRES'!E820+'[1]SUMATORIA MUJERES'!E404</f>
        <v>0</v>
      </c>
      <c r="L77" s="2">
        <f>'[1]SUMATORIA HOMBRES'!F820+'[1]SUMATORIA MUJERES'!F404</f>
        <v>0</v>
      </c>
      <c r="M77" s="8">
        <f>'[1]SUMATORIA HOMBRES'!G820+'[1]SUMATORIA MUJERES'!G404</f>
        <v>17</v>
      </c>
    </row>
    <row r="78" spans="1:14" ht="39.6" x14ac:dyDescent="0.25">
      <c r="A78" s="12" t="s">
        <v>4</v>
      </c>
      <c r="B78" s="12" t="s">
        <v>3</v>
      </c>
      <c r="C78" s="11">
        <v>45863</v>
      </c>
      <c r="D78" s="10" t="s">
        <v>2</v>
      </c>
      <c r="E78" s="9" t="s">
        <v>1</v>
      </c>
      <c r="F78" s="9" t="s">
        <v>0</v>
      </c>
      <c r="G78" s="8">
        <f>'[1]SUMATORIA HOMBRES'!C821+'[1]SUMATORIA HOMBRES'!D821+'[1]SUMATORIA HOMBRES'!E821+'[1]SUMATORIA HOMBRES'!F821+'[1]SUMATORIA HOMBRES'!G821</f>
        <v>19</v>
      </c>
      <c r="H78" s="8">
        <f>'[1]SUMATORIA MUJERES'!C405+'[1]SUMATORIA MUJERES'!D405+'[1]SUMATORIA MUJERES'!E405+'[1]SUMATORIA MUJERES'!F405+'[1]SUMATORIA MUJERES'!G405</f>
        <v>0</v>
      </c>
      <c r="I78" s="3">
        <f>'[1]SUMATORIA HOMBRES'!C821+'[1]SUMATORIA MUJERES'!C405</f>
        <v>2</v>
      </c>
      <c r="J78" s="2">
        <f>'[1]SUMATORIA HOMBRES'!D821+'[1]SUMATORIA MUJERES'!D405</f>
        <v>0</v>
      </c>
      <c r="K78" s="2">
        <f>'[1]SUMATORIA HOMBRES'!E821+'[1]SUMATORIA MUJERES'!E405</f>
        <v>0</v>
      </c>
      <c r="L78" s="2">
        <f>'[1]SUMATORIA HOMBRES'!F821+'[1]SUMATORIA MUJERES'!F405</f>
        <v>0</v>
      </c>
      <c r="M78" s="8">
        <f>'[1]SUMATORIA HOMBRES'!G821+'[1]SUMATORIA MUJERES'!G405</f>
        <v>17</v>
      </c>
    </row>
    <row r="79" spans="1:14" ht="39.6" x14ac:dyDescent="0.25">
      <c r="A79" s="12" t="s">
        <v>4</v>
      </c>
      <c r="B79" s="12" t="s">
        <v>3</v>
      </c>
      <c r="C79" s="11">
        <v>45852</v>
      </c>
      <c r="D79" s="10" t="s">
        <v>7</v>
      </c>
      <c r="E79" s="9" t="s">
        <v>6</v>
      </c>
      <c r="F79" s="9" t="s">
        <v>5</v>
      </c>
      <c r="G79" s="8">
        <f>'[1]SUMATORIA HOMBRES'!C822+'[1]SUMATORIA HOMBRES'!D822+'[1]SUMATORIA HOMBRES'!E822+'[1]SUMATORIA HOMBRES'!F822+'[1]SUMATORIA HOMBRES'!G822</f>
        <v>4</v>
      </c>
      <c r="H79" s="8">
        <f>'[1]SUMATORIA MUJERES'!C406+'[1]SUMATORIA MUJERES'!D406+'[1]SUMATORIA MUJERES'!E406+'[1]SUMATORIA MUJERES'!F406+'[1]SUMATORIA MUJERES'!G406</f>
        <v>0</v>
      </c>
      <c r="I79" s="3">
        <f>'[1]SUMATORIA HOMBRES'!C822+'[1]SUMATORIA MUJERES'!C406</f>
        <v>0</v>
      </c>
      <c r="J79" s="2">
        <f>'[1]SUMATORIA HOMBRES'!D822+'[1]SUMATORIA MUJERES'!D406</f>
        <v>0</v>
      </c>
      <c r="K79" s="2">
        <f>'[1]SUMATORIA HOMBRES'!E822+'[1]SUMATORIA MUJERES'!E406</f>
        <v>0</v>
      </c>
      <c r="L79" s="2">
        <f>'[1]SUMATORIA HOMBRES'!F822+'[1]SUMATORIA MUJERES'!F406</f>
        <v>0</v>
      </c>
      <c r="M79" s="8">
        <f>'[1]SUMATORIA HOMBRES'!G822+'[1]SUMATORIA MUJERES'!G406</f>
        <v>4</v>
      </c>
    </row>
    <row r="80" spans="1:14" ht="39.6" x14ac:dyDescent="0.25">
      <c r="A80" s="12" t="s">
        <v>4</v>
      </c>
      <c r="B80" s="12" t="s">
        <v>3</v>
      </c>
      <c r="C80" s="11">
        <v>45863</v>
      </c>
      <c r="D80" s="10" t="s">
        <v>2</v>
      </c>
      <c r="E80" s="9" t="s">
        <v>1</v>
      </c>
      <c r="F80" s="9" t="s">
        <v>0</v>
      </c>
      <c r="G80" s="8">
        <f>'[1]SUMATORIA HOMBRES'!C823+'[1]SUMATORIA HOMBRES'!D823+'[1]SUMATORIA HOMBRES'!E823+'[1]SUMATORIA HOMBRES'!F823+'[1]SUMATORIA HOMBRES'!G823</f>
        <v>4</v>
      </c>
      <c r="H80" s="8">
        <f>'[1]SUMATORIA MUJERES'!C407+'[1]SUMATORIA MUJERES'!D407+'[1]SUMATORIA MUJERES'!E407+'[1]SUMATORIA MUJERES'!F407+'[1]SUMATORIA MUJERES'!G407</f>
        <v>54</v>
      </c>
      <c r="I80" s="3">
        <f>'[1]SUMATORIA HOMBRES'!C823+'[1]SUMATORIA MUJERES'!C407</f>
        <v>2</v>
      </c>
      <c r="J80" s="2">
        <f>'[1]SUMATORIA HOMBRES'!D823+'[1]SUMATORIA MUJERES'!D407</f>
        <v>0</v>
      </c>
      <c r="K80" s="2">
        <f>'[1]SUMATORIA HOMBRES'!E823+'[1]SUMATORIA MUJERES'!E407</f>
        <v>0</v>
      </c>
      <c r="L80" s="2">
        <f>'[1]SUMATORIA HOMBRES'!F823+'[1]SUMATORIA MUJERES'!F407</f>
        <v>0</v>
      </c>
      <c r="M80" s="8">
        <f>'[1]SUMATORIA HOMBRES'!G823+'[1]SUMATORIA MUJERES'!G407</f>
        <v>56</v>
      </c>
    </row>
    <row r="81" spans="1:13" x14ac:dyDescent="0.25">
      <c r="A81" s="4"/>
      <c r="B81" s="4"/>
      <c r="C81" s="4"/>
      <c r="G81" s="7">
        <f t="shared" ref="G81:M81" si="0">SUM(G17:G80)</f>
        <v>758</v>
      </c>
      <c r="H81" s="7">
        <f t="shared" si="0"/>
        <v>803</v>
      </c>
      <c r="I81" s="7">
        <f t="shared" si="0"/>
        <v>142</v>
      </c>
      <c r="J81" s="7">
        <f t="shared" si="0"/>
        <v>0</v>
      </c>
      <c r="K81" s="7">
        <f t="shared" si="0"/>
        <v>11</v>
      </c>
      <c r="L81" s="7">
        <f t="shared" si="0"/>
        <v>0</v>
      </c>
      <c r="M81" s="7">
        <f t="shared" si="0"/>
        <v>1408</v>
      </c>
    </row>
    <row r="82" spans="1:13" x14ac:dyDescent="0.25">
      <c r="A82" s="4"/>
      <c r="B82" s="4"/>
      <c r="C82" s="4"/>
      <c r="G82" s="3"/>
      <c r="H82" s="3"/>
      <c r="I82" s="3"/>
    </row>
    <row r="83" spans="1:13" x14ac:dyDescent="0.25">
      <c r="A83" s="4"/>
      <c r="B83" s="4"/>
      <c r="C83" s="4"/>
    </row>
    <row r="84" spans="1:13" x14ac:dyDescent="0.25">
      <c r="A84" s="4"/>
      <c r="B84" s="4"/>
      <c r="C84" s="4"/>
    </row>
    <row r="85" spans="1:13" x14ac:dyDescent="0.25">
      <c r="A85" s="4"/>
      <c r="B85" s="4"/>
      <c r="C85" s="4"/>
    </row>
    <row r="86" spans="1:13" x14ac:dyDescent="0.25">
      <c r="A86" s="4"/>
      <c r="B86" s="4"/>
      <c r="C86" s="4"/>
    </row>
    <row r="87" spans="1:13" x14ac:dyDescent="0.25">
      <c r="A87" s="4"/>
      <c r="B87" s="4"/>
      <c r="C87" s="4"/>
    </row>
    <row r="88" spans="1:13" x14ac:dyDescent="0.25">
      <c r="A88" s="4"/>
      <c r="B88" s="4"/>
      <c r="C88" s="4"/>
    </row>
    <row r="89" spans="1:13" x14ac:dyDescent="0.25">
      <c r="A89" s="4"/>
      <c r="B89" s="4"/>
      <c r="C89" s="4"/>
    </row>
    <row r="90" spans="1:13" x14ac:dyDescent="0.25">
      <c r="A90" s="4"/>
      <c r="B90" s="4"/>
      <c r="C90" s="4"/>
      <c r="D90" s="6"/>
      <c r="F90" s="5"/>
      <c r="I90" s="3"/>
    </row>
    <row r="91" spans="1:13" x14ac:dyDescent="0.25">
      <c r="A91" s="4"/>
      <c r="B91" s="4"/>
      <c r="C91" s="4"/>
      <c r="D91" s="6"/>
      <c r="F91" s="5"/>
      <c r="I91" s="3"/>
    </row>
    <row r="92" spans="1:13" x14ac:dyDescent="0.25">
      <c r="A92" s="4"/>
      <c r="B92" s="4"/>
      <c r="C92" s="4"/>
      <c r="D92" s="6"/>
      <c r="F92" s="5"/>
      <c r="I92" s="3"/>
    </row>
    <row r="93" spans="1:13" x14ac:dyDescent="0.25">
      <c r="A93" s="4"/>
      <c r="B93" s="4"/>
      <c r="C93" s="4"/>
      <c r="D93" s="6"/>
      <c r="F93" s="5"/>
      <c r="I93" s="3"/>
    </row>
    <row r="94" spans="1:13" x14ac:dyDescent="0.25">
      <c r="A94" s="4"/>
      <c r="B94" s="4"/>
      <c r="C94" s="4"/>
      <c r="D94" s="6"/>
      <c r="F94" s="5"/>
      <c r="I94" s="3"/>
    </row>
    <row r="95" spans="1:13" x14ac:dyDescent="0.25">
      <c r="A95" s="4"/>
      <c r="B95" s="4"/>
      <c r="C95" s="4"/>
      <c r="D95" s="6"/>
      <c r="F95" s="5"/>
      <c r="I95" s="3"/>
    </row>
    <row r="96" spans="1:13" x14ac:dyDescent="0.25">
      <c r="A96" s="4"/>
      <c r="B96" s="4"/>
      <c r="C96" s="4"/>
      <c r="D96" s="6"/>
      <c r="F96" s="5"/>
      <c r="I96" s="3"/>
    </row>
    <row r="97" spans="1:12" x14ac:dyDescent="0.25">
      <c r="A97" s="4"/>
      <c r="B97" s="4"/>
      <c r="C97" s="4"/>
      <c r="D97" s="6"/>
      <c r="F97" s="5"/>
      <c r="I97" s="3"/>
    </row>
    <row r="98" spans="1:12" x14ac:dyDescent="0.25">
      <c r="A98" s="4"/>
      <c r="B98" s="4"/>
      <c r="C98" s="4"/>
      <c r="D98" s="6"/>
      <c r="F98" s="5"/>
      <c r="I98" s="3"/>
    </row>
    <row r="99" spans="1:12" x14ac:dyDescent="0.25">
      <c r="A99" s="4"/>
      <c r="B99" s="4"/>
      <c r="C99" s="4"/>
      <c r="D99" s="6"/>
      <c r="F99" s="5"/>
      <c r="I99" s="3"/>
    </row>
    <row r="100" spans="1:12" x14ac:dyDescent="0.25">
      <c r="A100" s="4"/>
      <c r="B100" s="4"/>
      <c r="C100" s="4"/>
      <c r="D100" s="6"/>
      <c r="F100" s="5"/>
      <c r="I100" s="3"/>
    </row>
    <row r="101" spans="1:12" x14ac:dyDescent="0.25">
      <c r="A101" s="4"/>
      <c r="B101" s="4"/>
      <c r="C101" s="4"/>
      <c r="D101" s="6"/>
      <c r="F101" s="5"/>
      <c r="I101" s="3"/>
    </row>
    <row r="102" spans="1:12" x14ac:dyDescent="0.25">
      <c r="A102" s="4"/>
      <c r="B102" s="4"/>
      <c r="C102" s="4"/>
      <c r="D102" s="6"/>
      <c r="F102" s="5"/>
      <c r="I102" s="3"/>
    </row>
    <row r="103" spans="1:12" x14ac:dyDescent="0.25">
      <c r="A103" s="4"/>
      <c r="B103" s="4"/>
      <c r="C103" s="4"/>
      <c r="D103" s="6"/>
      <c r="F103" s="5"/>
      <c r="I103" s="3"/>
    </row>
    <row r="104" spans="1:12" x14ac:dyDescent="0.25">
      <c r="A104" s="4"/>
      <c r="B104" s="4"/>
      <c r="C104" s="4"/>
      <c r="D104" s="6"/>
      <c r="F104" s="5"/>
      <c r="I104" s="3"/>
    </row>
    <row r="105" spans="1:12" x14ac:dyDescent="0.25">
      <c r="A105" s="4"/>
      <c r="B105" s="4"/>
      <c r="C105" s="4"/>
      <c r="D105" s="6"/>
      <c r="F105" s="5"/>
      <c r="I105" s="3"/>
      <c r="J105" s="3"/>
      <c r="K105" s="3"/>
      <c r="L105" s="3"/>
    </row>
    <row r="106" spans="1:12" x14ac:dyDescent="0.25">
      <c r="A106" s="4"/>
      <c r="B106" s="4"/>
      <c r="C106" s="4"/>
      <c r="D106" s="6"/>
      <c r="F106" s="5"/>
      <c r="I106" s="3"/>
    </row>
    <row r="107" spans="1:12" x14ac:dyDescent="0.25">
      <c r="A107" s="4"/>
      <c r="B107" s="4"/>
      <c r="C107" s="4"/>
      <c r="D107" s="6"/>
      <c r="F107" s="5"/>
      <c r="I107" s="3"/>
    </row>
    <row r="108" spans="1:12" x14ac:dyDescent="0.25">
      <c r="A108" s="4"/>
      <c r="B108" s="4"/>
      <c r="C108" s="4"/>
      <c r="D108" s="6"/>
      <c r="F108" s="5"/>
      <c r="I108" s="3"/>
    </row>
    <row r="109" spans="1:12" x14ac:dyDescent="0.25">
      <c r="A109" s="4"/>
      <c r="B109" s="4"/>
      <c r="C109" s="4"/>
      <c r="D109" s="6"/>
      <c r="F109" s="5"/>
      <c r="I109" s="3"/>
    </row>
    <row r="110" spans="1:12" x14ac:dyDescent="0.25">
      <c r="A110" s="4"/>
      <c r="B110" s="4"/>
      <c r="C110" s="4"/>
      <c r="D110" s="6"/>
      <c r="F110" s="5"/>
      <c r="I110" s="3"/>
    </row>
    <row r="111" spans="1:12" x14ac:dyDescent="0.25">
      <c r="A111" s="4"/>
      <c r="B111" s="4"/>
      <c r="C111" s="4"/>
      <c r="D111" s="6"/>
      <c r="F111" s="5"/>
      <c r="I111" s="3"/>
    </row>
    <row r="112" spans="1:12" x14ac:dyDescent="0.25">
      <c r="A112" s="4"/>
      <c r="B112" s="4"/>
      <c r="C112" s="4"/>
      <c r="D112" s="6"/>
      <c r="F112" s="5"/>
      <c r="I112" s="3"/>
    </row>
    <row r="113" spans="1:9" x14ac:dyDescent="0.25">
      <c r="A113" s="4"/>
      <c r="B113" s="4"/>
      <c r="C113" s="4"/>
      <c r="D113" s="6"/>
      <c r="F113" s="5"/>
      <c r="I113" s="3"/>
    </row>
    <row r="114" spans="1:9" x14ac:dyDescent="0.25">
      <c r="A114" s="4"/>
      <c r="B114" s="4"/>
      <c r="C114" s="4"/>
      <c r="D114" s="6"/>
      <c r="F114" s="5"/>
      <c r="I114" s="3"/>
    </row>
    <row r="115" spans="1:9" x14ac:dyDescent="0.25">
      <c r="A115" s="4"/>
      <c r="B115" s="4"/>
      <c r="C115" s="4"/>
      <c r="D115" s="6"/>
      <c r="F115" s="5"/>
      <c r="I115" s="3"/>
    </row>
    <row r="116" spans="1:9" x14ac:dyDescent="0.25">
      <c r="A116" s="4"/>
      <c r="B116" s="4"/>
      <c r="C116" s="4"/>
    </row>
    <row r="117" spans="1:9" x14ac:dyDescent="0.25">
      <c r="A117" s="4"/>
      <c r="B117" s="4"/>
      <c r="C117" s="4"/>
    </row>
    <row r="118" spans="1:9" x14ac:dyDescent="0.25">
      <c r="A118" s="4"/>
      <c r="B118" s="4"/>
      <c r="C118" s="4"/>
    </row>
    <row r="119" spans="1:9" x14ac:dyDescent="0.25">
      <c r="A119" s="4"/>
      <c r="B119" s="4"/>
      <c r="C119" s="4"/>
    </row>
    <row r="120" spans="1:9" x14ac:dyDescent="0.25">
      <c r="A120" s="4"/>
      <c r="B120" s="4"/>
      <c r="C120" s="4"/>
    </row>
    <row r="121" spans="1:9" x14ac:dyDescent="0.25">
      <c r="A121" s="4"/>
      <c r="B121" s="4"/>
      <c r="C121" s="4"/>
    </row>
    <row r="122" spans="1:9" x14ac:dyDescent="0.25">
      <c r="A122" s="4"/>
      <c r="B122" s="4"/>
      <c r="C122" s="4"/>
    </row>
    <row r="123" spans="1:9" x14ac:dyDescent="0.25">
      <c r="A123" s="4"/>
      <c r="B123" s="4"/>
      <c r="C123" s="4"/>
    </row>
    <row r="124" spans="1:9" x14ac:dyDescent="0.25">
      <c r="A124" s="4"/>
      <c r="B124" s="4"/>
      <c r="C124" s="4"/>
    </row>
    <row r="125" spans="1:9" x14ac:dyDescent="0.25">
      <c r="A125" s="4"/>
      <c r="B125" s="4"/>
      <c r="C125" s="4"/>
    </row>
    <row r="126" spans="1:9" x14ac:dyDescent="0.25">
      <c r="A126" s="4"/>
      <c r="B126" s="4"/>
      <c r="C126" s="4"/>
    </row>
    <row r="127" spans="1:9" x14ac:dyDescent="0.25">
      <c r="A127" s="4"/>
      <c r="B127" s="4"/>
      <c r="C127" s="4"/>
    </row>
    <row r="128" spans="1:9" x14ac:dyDescent="0.25">
      <c r="A128" s="4"/>
      <c r="B128" s="4"/>
      <c r="C128" s="4"/>
    </row>
    <row r="129" spans="1:3" x14ac:dyDescent="0.25">
      <c r="A129" s="4"/>
      <c r="B129" s="4"/>
      <c r="C129" s="4"/>
    </row>
    <row r="130" spans="1:3" x14ac:dyDescent="0.25">
      <c r="A130" s="4"/>
      <c r="B130" s="4"/>
      <c r="C130" s="4"/>
    </row>
    <row r="131" spans="1:3" x14ac:dyDescent="0.25">
      <c r="A131" s="4"/>
      <c r="B131" s="4"/>
      <c r="C131" s="4"/>
    </row>
    <row r="132" spans="1:3" x14ac:dyDescent="0.25">
      <c r="A132" s="4"/>
      <c r="B132" s="4"/>
      <c r="C132" s="4"/>
    </row>
    <row r="133" spans="1:3" x14ac:dyDescent="0.25">
      <c r="A133" s="4"/>
      <c r="B133" s="4"/>
      <c r="C133" s="4"/>
    </row>
    <row r="134" spans="1:3" x14ac:dyDescent="0.25">
      <c r="A134" s="4"/>
      <c r="B134" s="4"/>
      <c r="C134" s="4"/>
    </row>
    <row r="135" spans="1:3" x14ac:dyDescent="0.25">
      <c r="A135" s="4"/>
      <c r="B135" s="4"/>
      <c r="C135" s="4"/>
    </row>
    <row r="136" spans="1:3" x14ac:dyDescent="0.25">
      <c r="A136" s="4"/>
      <c r="B136" s="4"/>
      <c r="C136" s="4"/>
    </row>
    <row r="137" spans="1:3" x14ac:dyDescent="0.25">
      <c r="A137" s="4"/>
      <c r="B137" s="4"/>
      <c r="C137" s="4"/>
    </row>
    <row r="138" spans="1:3" x14ac:dyDescent="0.25">
      <c r="A138" s="4"/>
      <c r="B138" s="4"/>
      <c r="C138" s="4"/>
    </row>
    <row r="139" spans="1:3" x14ac:dyDescent="0.25">
      <c r="A139" s="4"/>
      <c r="B139" s="4"/>
      <c r="C139" s="4"/>
    </row>
    <row r="140" spans="1:3" x14ac:dyDescent="0.25">
      <c r="A140" s="4"/>
      <c r="B140" s="4"/>
      <c r="C140" s="4"/>
    </row>
    <row r="141" spans="1:3" x14ac:dyDescent="0.25">
      <c r="A141" s="4"/>
      <c r="B141" s="4"/>
      <c r="C141" s="4"/>
    </row>
    <row r="142" spans="1:3" x14ac:dyDescent="0.25">
      <c r="A142" s="4"/>
      <c r="B142" s="4"/>
      <c r="C142" s="4"/>
    </row>
  </sheetData>
  <mergeCells count="8">
    <mergeCell ref="A11:B11"/>
    <mergeCell ref="A13:B13"/>
    <mergeCell ref="A2:M2"/>
    <mergeCell ref="A3:M3"/>
    <mergeCell ref="A4:M4"/>
    <mergeCell ref="A5:M5"/>
    <mergeCell ref="A7:B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Humberto Archila Sosa</dc:creator>
  <cp:lastModifiedBy>Jorge Humberto Archila Sosa</cp:lastModifiedBy>
  <dcterms:created xsi:type="dcterms:W3CDTF">2025-08-07T17:11:25Z</dcterms:created>
  <dcterms:modified xsi:type="dcterms:W3CDTF">2025-08-07T17:55:29Z</dcterms:modified>
</cp:coreProperties>
</file>