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6. JUNIO\"/>
    </mc:Choice>
  </mc:AlternateContent>
  <xr:revisionPtr revIDLastSave="0" documentId="8_{E95018BE-5B82-48BE-9916-EF59E3AEF497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'EJEMPLO '!$A$4:$BO$112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5" l="1"/>
  <c r="D102" i="5"/>
  <c r="D103" i="5"/>
  <c r="D104" i="5"/>
  <c r="D105" i="5"/>
  <c r="D106" i="5"/>
  <c r="D107" i="5"/>
  <c r="D108" i="5"/>
  <c r="N81" i="5" l="1"/>
  <c r="D81" i="5"/>
  <c r="N80" i="5"/>
  <c r="D80" i="5"/>
  <c r="N95" i="5" l="1"/>
  <c r="D95" i="5"/>
  <c r="N88" i="5"/>
  <c r="D88" i="5"/>
  <c r="N86" i="5"/>
  <c r="D86" i="5"/>
  <c r="N85" i="5"/>
  <c r="D85" i="5"/>
  <c r="N84" i="5"/>
  <c r="D84" i="5"/>
  <c r="N50" i="5"/>
  <c r="I50" i="5"/>
  <c r="D50" i="5"/>
  <c r="N38" i="5"/>
  <c r="I38" i="5"/>
  <c r="D38" i="5"/>
  <c r="N44" i="5"/>
  <c r="I44" i="5"/>
  <c r="D44" i="5"/>
  <c r="N43" i="5"/>
  <c r="I43" i="5"/>
  <c r="D43" i="5"/>
  <c r="N41" i="5"/>
  <c r="I41" i="5"/>
  <c r="D41" i="5"/>
  <c r="N29" i="5"/>
  <c r="I29" i="5"/>
  <c r="N21" i="5"/>
  <c r="I21" i="5"/>
  <c r="D21" i="5"/>
  <c r="N67" i="5" l="1"/>
  <c r="I67" i="5"/>
  <c r="D67" i="5"/>
  <c r="D66" i="5" l="1"/>
  <c r="N11" i="5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2" i="5"/>
  <c r="I23" i="5"/>
  <c r="I24" i="5"/>
  <c r="I25" i="5"/>
  <c r="I26" i="5"/>
  <c r="I27" i="5"/>
  <c r="I28" i="5"/>
  <c r="I30" i="5"/>
  <c r="I31" i="5"/>
  <c r="I32" i="5"/>
  <c r="I33" i="5"/>
  <c r="I34" i="5"/>
  <c r="I35" i="5"/>
  <c r="I36" i="5"/>
  <c r="I37" i="5"/>
  <c r="I39" i="5"/>
  <c r="I40" i="5"/>
  <c r="I42" i="5"/>
  <c r="I45" i="5"/>
  <c r="I46" i="5"/>
  <c r="I47" i="5"/>
  <c r="I48" i="5"/>
  <c r="I49" i="5"/>
  <c r="I51" i="5"/>
  <c r="I52" i="5"/>
  <c r="I53" i="5"/>
  <c r="I54" i="5"/>
  <c r="I55" i="5"/>
  <c r="I56" i="5"/>
  <c r="I57" i="5"/>
  <c r="I58" i="5"/>
  <c r="I59" i="5"/>
  <c r="N71" i="5" l="1"/>
  <c r="D71" i="5"/>
  <c r="N72" i="5" l="1"/>
  <c r="D70" i="5"/>
  <c r="I72" i="5"/>
  <c r="D72" i="5"/>
  <c r="N51" i="5"/>
  <c r="D51" i="5"/>
  <c r="D10" i="5"/>
  <c r="N109" i="5"/>
  <c r="N53" i="5" l="1"/>
  <c r="D53" i="5"/>
  <c r="N63" i="5" l="1"/>
  <c r="N6" i="5"/>
  <c r="N7" i="5"/>
  <c r="N8" i="5"/>
  <c r="N9" i="5"/>
  <c r="N12" i="5"/>
  <c r="N13" i="5"/>
  <c r="N14" i="5"/>
  <c r="N15" i="5"/>
  <c r="N16" i="5"/>
  <c r="N17" i="5"/>
  <c r="N18" i="5"/>
  <c r="N19" i="5"/>
  <c r="N20" i="5"/>
  <c r="N22" i="5"/>
  <c r="N23" i="5"/>
  <c r="N24" i="5"/>
  <c r="N25" i="5"/>
  <c r="N26" i="5"/>
  <c r="N27" i="5"/>
  <c r="N28" i="5"/>
  <c r="N30" i="5"/>
  <c r="N31" i="5"/>
  <c r="N32" i="5"/>
  <c r="N33" i="5"/>
  <c r="N34" i="5"/>
  <c r="N35" i="5"/>
  <c r="N36" i="5"/>
  <c r="N37" i="5"/>
  <c r="N39" i="5"/>
  <c r="N40" i="5"/>
  <c r="N42" i="5"/>
  <c r="N45" i="5"/>
  <c r="N46" i="5"/>
  <c r="N47" i="5"/>
  <c r="N48" i="5"/>
  <c r="N49" i="5"/>
  <c r="N52" i="5"/>
  <c r="N54" i="5"/>
  <c r="N55" i="5"/>
  <c r="N56" i="5"/>
  <c r="N57" i="5"/>
  <c r="N58" i="5"/>
  <c r="N59" i="5"/>
  <c r="N60" i="5"/>
  <c r="N61" i="5"/>
  <c r="N62" i="5"/>
  <c r="N65" i="5"/>
  <c r="N66" i="5"/>
  <c r="N68" i="5"/>
  <c r="N70" i="5"/>
  <c r="N73" i="5"/>
  <c r="N74" i="5"/>
  <c r="N75" i="5"/>
  <c r="N76" i="5"/>
  <c r="N77" i="5"/>
  <c r="N78" i="5"/>
  <c r="N79" i="5"/>
  <c r="N82" i="5"/>
  <c r="N83" i="5"/>
  <c r="N87" i="5"/>
  <c r="N89" i="5"/>
  <c r="N90" i="5"/>
  <c r="N91" i="5"/>
  <c r="N92" i="5"/>
  <c r="N93" i="5"/>
  <c r="N94" i="5"/>
  <c r="N96" i="5"/>
  <c r="N97" i="5"/>
  <c r="N98" i="5"/>
  <c r="N99" i="5"/>
  <c r="N100" i="5"/>
  <c r="N110" i="5"/>
  <c r="N111" i="5"/>
  <c r="D59" i="5" l="1"/>
  <c r="D58" i="5"/>
  <c r="D68" i="5"/>
  <c r="D69" i="5"/>
  <c r="D73" i="5"/>
  <c r="D49" i="5"/>
  <c r="D45" i="5"/>
  <c r="D42" i="5"/>
  <c r="D30" i="5"/>
  <c r="D23" i="5"/>
  <c r="I92" i="5" l="1"/>
  <c r="D93" i="5" l="1"/>
  <c r="D22" i="5" l="1"/>
  <c r="D20" i="5"/>
  <c r="D74" i="5" l="1"/>
  <c r="D75" i="5"/>
  <c r="D79" i="5"/>
  <c r="D87" i="5"/>
  <c r="D89" i="5"/>
  <c r="D90" i="5"/>
  <c r="D91" i="5"/>
  <c r="D92" i="5"/>
  <c r="D94" i="5"/>
  <c r="D96" i="5"/>
  <c r="D97" i="5"/>
  <c r="D98" i="5"/>
  <c r="D99" i="5"/>
  <c r="D100" i="5"/>
  <c r="D109" i="5"/>
  <c r="D110" i="5"/>
  <c r="D111" i="5"/>
  <c r="I82" i="5" l="1"/>
  <c r="D82" i="5"/>
  <c r="I83" i="5"/>
  <c r="D83" i="5"/>
  <c r="I64" i="5" l="1"/>
  <c r="I63" i="5"/>
  <c r="I62" i="5"/>
  <c r="I60" i="5"/>
  <c r="D32" i="5"/>
  <c r="D17" i="5" l="1"/>
  <c r="D5" i="5"/>
  <c r="D31" i="5" l="1"/>
  <c r="D6" i="5" l="1"/>
  <c r="D7" i="5"/>
  <c r="D8" i="5"/>
  <c r="D9" i="5"/>
  <c r="D11" i="5"/>
  <c r="D12" i="5"/>
  <c r="D13" i="5"/>
  <c r="D14" i="5"/>
  <c r="D15" i="5"/>
  <c r="D16" i="5"/>
  <c r="D18" i="5"/>
  <c r="D46" i="5"/>
  <c r="D47" i="5"/>
  <c r="D48" i="5"/>
  <c r="D52" i="5"/>
  <c r="D54" i="5"/>
  <c r="D55" i="5"/>
  <c r="D56" i="5"/>
  <c r="D57" i="5"/>
  <c r="D60" i="5"/>
  <c r="D61" i="5"/>
  <c r="D62" i="5"/>
  <c r="D63" i="5"/>
  <c r="D64" i="5"/>
  <c r="D65" i="5"/>
  <c r="I66" i="5"/>
  <c r="I68" i="5"/>
  <c r="I69" i="5"/>
  <c r="I70" i="5"/>
  <c r="I73" i="5"/>
  <c r="I74" i="5"/>
  <c r="I75" i="5"/>
  <c r="D76" i="5"/>
  <c r="I76" i="5"/>
  <c r="D77" i="5"/>
  <c r="I77" i="5"/>
  <c r="D78" i="5"/>
  <c r="I78" i="5"/>
  <c r="I87" i="5"/>
  <c r="I89" i="5"/>
  <c r="I90" i="5"/>
  <c r="I94" i="5"/>
  <c r="I98" i="5"/>
  <c r="I99" i="5"/>
  <c r="D40" i="5"/>
  <c r="D34" i="5"/>
  <c r="D35" i="5"/>
  <c r="D36" i="5"/>
  <c r="D37" i="5"/>
  <c r="D39" i="5"/>
  <c r="D33" i="5" l="1"/>
  <c r="D26" i="5"/>
  <c r="D27" i="5"/>
  <c r="D28" i="5"/>
  <c r="N5" i="5" l="1"/>
  <c r="I5" i="5"/>
</calcChain>
</file>

<file path=xl/sharedStrings.xml><?xml version="1.0" encoding="utf-8"?>
<sst xmlns="http://schemas.openxmlformats.org/spreadsheetml/2006/main" count="556" uniqueCount="306">
  <si>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</si>
  <si>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</si>
  <si>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</si>
  <si>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</si>
  <si>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</si>
  <si>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</si>
  <si>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</si>
  <si>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</si>
  <si>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</si>
  <si>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</si>
  <si>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</si>
  <si>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</si>
  <si>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</si>
  <si>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ACCIÓN EN PREVENCIÓN DE VIOLENCIA </t>
  </si>
  <si>
    <t>13-30 años (Juventud)</t>
  </si>
  <si>
    <t>Garífuna</t>
  </si>
  <si>
    <t>Escuintla</t>
  </si>
  <si>
    <t>Guatemala</t>
  </si>
  <si>
    <t>Retalhuleu</t>
  </si>
  <si>
    <t>Huehuetenango</t>
  </si>
  <si>
    <t>San Marcos</t>
  </si>
  <si>
    <t>Quetzaltenango</t>
  </si>
  <si>
    <t>Jalapa</t>
  </si>
  <si>
    <t>Villa Nueva</t>
  </si>
  <si>
    <t>Petén</t>
  </si>
  <si>
    <t>Sololá</t>
  </si>
  <si>
    <t>Resiliencia</t>
  </si>
  <si>
    <t>Comunicación Asertiva y Afectiva</t>
  </si>
  <si>
    <t>Izabal</t>
  </si>
  <si>
    <t>Los Amates</t>
  </si>
  <si>
    <t xml:space="preserve">San Marcos </t>
  </si>
  <si>
    <t>Trabajo en Equipo</t>
  </si>
  <si>
    <t>Uso Adecuado de Redes Sociales</t>
  </si>
  <si>
    <t>San Pedro Pinula</t>
  </si>
  <si>
    <t>Champerico</t>
  </si>
  <si>
    <t>Santa Catarina Ixtahuacán</t>
  </si>
  <si>
    <t>Chimaltenango</t>
  </si>
  <si>
    <t>El Progreso</t>
  </si>
  <si>
    <t>Sanarate</t>
  </si>
  <si>
    <t>San Pedro Sacatepéquez</t>
  </si>
  <si>
    <t>Totonicapán</t>
  </si>
  <si>
    <t>Alta Verapaz</t>
  </si>
  <si>
    <t>Santa Rosa</t>
  </si>
  <si>
    <t>Valores Personales</t>
  </si>
  <si>
    <t>Baja Verapaz</t>
  </si>
  <si>
    <t xml:space="preserve">La Libertad </t>
  </si>
  <si>
    <t>Nahualá</t>
  </si>
  <si>
    <t>Chiantla</t>
  </si>
  <si>
    <t>Sacatepéquez</t>
  </si>
  <si>
    <t>Antigua G.</t>
  </si>
  <si>
    <t>Sibilia</t>
  </si>
  <si>
    <t>INEB Maya</t>
  </si>
  <si>
    <t>E.O.U.M. No.2 JM</t>
  </si>
  <si>
    <t>3ra. Calle 6-45, Buenos Aires</t>
  </si>
  <si>
    <t>Aldea Xab</t>
  </si>
  <si>
    <t>Primera avenida, tercer cantón final, San Pedro Las Huertas</t>
  </si>
  <si>
    <t xml:space="preserve">INED </t>
  </si>
  <si>
    <t>Autoestima y Autocuidado</t>
  </si>
  <si>
    <t>Bo. San Fransisco</t>
  </si>
  <si>
    <t>San Benito</t>
  </si>
  <si>
    <t>Barrio El Porvenir</t>
  </si>
  <si>
    <t>INEBO, Barrio Porvenir</t>
  </si>
  <si>
    <t xml:space="preserve">3ra calle lado Norte </t>
  </si>
  <si>
    <t>EORM. Nuevo Montecristo</t>
  </si>
  <si>
    <t>Aldea San Miguel Milpas Altas</t>
  </si>
  <si>
    <t>EOP Anexo a EOUM y CEIN PAIN</t>
  </si>
  <si>
    <t xml:space="preserve">San Rafael Pie de la Cuesta </t>
  </si>
  <si>
    <t xml:space="preserve">Aldea Chayen </t>
  </si>
  <si>
    <t xml:space="preserve">EORM Aldea Chayen </t>
  </si>
  <si>
    <t>San Cristóbal, Totonicapán</t>
  </si>
  <si>
    <t>EORM Sacolocabaj</t>
  </si>
  <si>
    <t>Instituto Nacional de Eduación Básica de Chiantla PEM Marcon Antonio Mérida Granados</t>
  </si>
  <si>
    <t>Autoestima y Gestión Emocional</t>
  </si>
  <si>
    <t xml:space="preserve">2A. calle 2-60  sanarate </t>
  </si>
  <si>
    <t>E.O. R.M No.2 JV</t>
  </si>
  <si>
    <t>INEB Simón Bergaño y Villegas</t>
  </si>
  <si>
    <t>Aldea El Naranjo Santa Cruz Naranjo</t>
  </si>
  <si>
    <t>Santa Cruz Naranjo</t>
  </si>
  <si>
    <t>Santa Rosa de Lima</t>
  </si>
  <si>
    <t>Aldea Amberes, Santa Rosa de Lima</t>
  </si>
  <si>
    <t>Autoestima y Plan de vida</t>
  </si>
  <si>
    <t>Jutiapa</t>
  </si>
  <si>
    <t>EscuelaNacional de Ciencias Comerciales</t>
  </si>
  <si>
    <t>Cobán</t>
  </si>
  <si>
    <t>Zona 2</t>
  </si>
  <si>
    <t>INEB Josefa Jacinto</t>
  </si>
  <si>
    <t>Plan de Vida</t>
  </si>
  <si>
    <t>20 Ave. y 12 Calle Colonia El Limón, zona 18</t>
  </si>
  <si>
    <t>INEB Juan Pablo II</t>
  </si>
  <si>
    <t>Lote 1 Manzana 9-A Colonia Maya, Zona 18</t>
  </si>
  <si>
    <t>El Asintal</t>
  </si>
  <si>
    <t xml:space="preserve">E.O.R.M. Juan Alberto Rangel Galindo  </t>
  </si>
  <si>
    <t>Ciudad Vieja</t>
  </si>
  <si>
    <t>3a Av. 2-50</t>
  </si>
  <si>
    <t>EOUV Fray Matías de Paz</t>
  </si>
  <si>
    <t>Crianza con Cariño</t>
  </si>
  <si>
    <t>ZONA 21</t>
  </si>
  <si>
    <t>1a. Calle y 11a. Av. Colonia Los Almendros</t>
  </si>
  <si>
    <t>Suchitepéquez</t>
  </si>
  <si>
    <t>Mazatenango</t>
  </si>
  <si>
    <t xml:space="preserve">Liderazgo </t>
  </si>
  <si>
    <t>Barrio La Democracia</t>
  </si>
  <si>
    <t>EOU para Varones No. 1</t>
  </si>
  <si>
    <t>Colonia Linda Vista</t>
  </si>
  <si>
    <t>EOUM COLINVI</t>
  </si>
  <si>
    <t>Cooperativa Chicoj</t>
  </si>
  <si>
    <t>Escuela Oficial Rural Mixta Cooperativa Chicoj</t>
  </si>
  <si>
    <t>INEB Zonas</t>
  </si>
  <si>
    <t xml:space="preserve">ENRO Guillermo Ovando Arriola </t>
  </si>
  <si>
    <t>San andres Itzapa</t>
  </si>
  <si>
    <t>Escuela Oficial Urbana Mixta 15 de Septiembre</t>
  </si>
  <si>
    <t xml:space="preserve">San Miguel Chicaj </t>
  </si>
  <si>
    <t>Centro Educativo Enrique Estrada Sandoval</t>
  </si>
  <si>
    <t xml:space="preserve">Barrio El Pozón </t>
  </si>
  <si>
    <t xml:space="preserve">Barrio Nueva Lotificación </t>
  </si>
  <si>
    <t>10. Av. 3-22</t>
  </si>
  <si>
    <t>Escuela Nacional de Ciencias Comerciales</t>
  </si>
  <si>
    <t>Escuela Oficial Urbana Mixta Barrio Minerva</t>
  </si>
  <si>
    <t xml:space="preserve">Barrio Minerva </t>
  </si>
  <si>
    <t>Salamá</t>
  </si>
  <si>
    <t>Bo. El Porvenir</t>
  </si>
  <si>
    <t>EOU para Niñas El Porvenir</t>
  </si>
  <si>
    <t>EOU para Varones El Porvenir</t>
  </si>
  <si>
    <t xml:space="preserve">EOUM Castillo Armas </t>
  </si>
  <si>
    <t>EOUM No.1 Rafael Alvarez Ovalle</t>
  </si>
  <si>
    <t xml:space="preserve">1era Calle 9-30 </t>
  </si>
  <si>
    <t>Instituto Nacional de Educación Básica Leonidas Mencos Ávila</t>
  </si>
  <si>
    <t>2da avenida 2-41</t>
  </si>
  <si>
    <t>Instituto Nacional de Educación Básica</t>
  </si>
  <si>
    <t xml:space="preserve">E.O.R.M. Sector Barrios </t>
  </si>
  <si>
    <t xml:space="preserve">Nuevo San Carlos </t>
  </si>
  <si>
    <t xml:space="preserve">Escuela Oficial Urbana Mixta, Sector Valle del sol </t>
  </si>
  <si>
    <t>Bo. San Pedro</t>
  </si>
  <si>
    <t>EOUV Juan Ramón Menéndez</t>
  </si>
  <si>
    <t>San Carlos Sija</t>
  </si>
  <si>
    <t>EORM Aldea el Progreso</t>
  </si>
  <si>
    <t>Zunil</t>
  </si>
  <si>
    <t>Caserío Chicovix</t>
  </si>
  <si>
    <t>EORM Caserío Chicovix</t>
  </si>
  <si>
    <t>Quiché</t>
  </si>
  <si>
    <t>Santa Cruz del Quiché</t>
  </si>
  <si>
    <t xml:space="preserve">Aldea San Sebastián Lemoa </t>
  </si>
  <si>
    <t xml:space="preserve">EORM Aldea San Sebastián Lemoa </t>
  </si>
  <si>
    <t>Caserío Chicorral</t>
  </si>
  <si>
    <t>Cantón Xesic 1</t>
  </si>
  <si>
    <t>EORM Cantón Xesic I</t>
  </si>
  <si>
    <t>EORM Cooperativa Gumarkaah</t>
  </si>
  <si>
    <t xml:space="preserve">8a. Calle 2-12 </t>
  </si>
  <si>
    <t>EOUM Barrio Norte JM</t>
  </si>
  <si>
    <t>Caserío Yoxajá, Aldea Xojolá</t>
  </si>
  <si>
    <t>EORM Yoxajá</t>
  </si>
  <si>
    <t>Aldea Xejuyup</t>
  </si>
  <si>
    <t>INEB Aldea Xejuyup</t>
  </si>
  <si>
    <t xml:space="preserve">EORM </t>
  </si>
  <si>
    <t xml:space="preserve">Cantón Paguacal, Aldea Cerro de Oro </t>
  </si>
  <si>
    <t>Santiago Atitlán</t>
  </si>
  <si>
    <t xml:space="preserve">1a. Calle Colonia Bilbao </t>
  </si>
  <si>
    <t xml:space="preserve">EOUM BILBAO </t>
  </si>
  <si>
    <t xml:space="preserve">2a.Av. Final y 4ta. Calle Lotificación Díaz Cajas </t>
  </si>
  <si>
    <t>Aldea Xecanchavox</t>
  </si>
  <si>
    <t xml:space="preserve">EORM Xecanchavox </t>
  </si>
  <si>
    <t>Aldea Socobal</t>
  </si>
  <si>
    <t>Escuela Oficial Rural Mixta Aldea Socobal</t>
  </si>
  <si>
    <t>4a. Avenida Y 1a. Calle Zona 1</t>
  </si>
  <si>
    <t xml:space="preserve">Aguacatán </t>
  </si>
  <si>
    <t>IMEB Por Cooperativa San Miguel Las Pilas</t>
  </si>
  <si>
    <t xml:space="preserve">Escuela Oficial Rural Rural Mixta, Cantòn Sandoval </t>
  </si>
  <si>
    <t>34 avenida 9-30 Colonia Justo Rufino Barrios</t>
  </si>
  <si>
    <t>EOUM No, 125 Justo Rufino Barrios</t>
  </si>
  <si>
    <t>EOUN No. 27 República de Venezuela</t>
  </si>
  <si>
    <t>EORM Col. Berlín</t>
  </si>
  <si>
    <t>0 Calle "E" 2-20 Col. Berlín, zona 10</t>
  </si>
  <si>
    <t>Mixco</t>
  </si>
  <si>
    <t>EOUN Secundina Arriola</t>
  </si>
  <si>
    <t>EOUM Hilario Galindo</t>
  </si>
  <si>
    <t>Diagonal 3</t>
  </si>
  <si>
    <t>San Felipe</t>
  </si>
  <si>
    <t>5a Calle poniente No. 21</t>
  </si>
  <si>
    <t>EOUV No. 1 J. Adrián Coronado Polanco</t>
  </si>
  <si>
    <t>Instituto Municipal de Educación Básica Aldea San Pedro Las Huertas</t>
  </si>
  <si>
    <t>Caserío Chuisamayac, Aldea Tzampoj</t>
  </si>
  <si>
    <t>EORM Chuisamayac</t>
  </si>
  <si>
    <t>Prevención de la violencia contra la niñez</t>
  </si>
  <si>
    <t>Barrio El Pozón - Los Amates - Izabal</t>
  </si>
  <si>
    <t>Centro Educativo "Enrique Estrada Sandoval" - Primaria</t>
  </si>
  <si>
    <t xml:space="preserve">Centro educativo HOREB </t>
  </si>
  <si>
    <t>Final Calle 15, Los Amates, Izabal</t>
  </si>
  <si>
    <t>Barrio Nuevo León, Los Amates, Izabal</t>
  </si>
  <si>
    <t>Aldea Guacamayo</t>
  </si>
  <si>
    <t>EORM Lorenzo Rafael Montúfar Aparicio</t>
  </si>
  <si>
    <t>Quiriguá, Los Amates, Izabal</t>
  </si>
  <si>
    <t>IMBACQUI</t>
  </si>
  <si>
    <t>INDAPS</t>
  </si>
  <si>
    <t xml:space="preserve">Prevención de la Violencia Escolar </t>
  </si>
  <si>
    <t>Zona 12</t>
  </si>
  <si>
    <t>Distrito Escolar 16-01-01 Petet Chixic JV</t>
  </si>
  <si>
    <t xml:space="preserve">Prevención de la Violencia </t>
  </si>
  <si>
    <t xml:space="preserve">Prevención de la violencia </t>
  </si>
  <si>
    <t>Escuela Oficial Urbana Mixta, Barrio  Agua Caliente</t>
  </si>
  <si>
    <t>Barrio Agua Caliente</t>
  </si>
  <si>
    <t>Colonia Boulevar Los Olivos zona 18</t>
  </si>
  <si>
    <t>Colegio Torre Fuerte</t>
  </si>
  <si>
    <t>15 Calle Y 13 Avenida</t>
  </si>
  <si>
    <t>2A Avenida 3-05 Z.12 Villa Nueva, Guatemala</t>
  </si>
  <si>
    <t xml:space="preserve">EORM Las Margaritas </t>
  </si>
  <si>
    <t>Barberena Santa Rosa</t>
  </si>
  <si>
    <t>I.M.P.S.O BARBERENA</t>
  </si>
  <si>
    <t>6ta. Avenida "A" 10-59</t>
  </si>
  <si>
    <t>Instituto Normal Mixto Alejandro Córdova</t>
  </si>
  <si>
    <t>14 calle zona 21</t>
  </si>
  <si>
    <t>Santa Cruz Barillas</t>
  </si>
  <si>
    <t>5ta. Avenida</t>
  </si>
  <si>
    <t>Colegio Parroquial Nuestra Señora de Candelaria</t>
  </si>
  <si>
    <t>Barrio La Paz</t>
  </si>
  <si>
    <t>E.O.R.M. Barrio La Paz</t>
  </si>
  <si>
    <t xml:space="preserve">San Francisco </t>
  </si>
  <si>
    <t>E.O.U.M Enecon Segura JM</t>
  </si>
  <si>
    <t>Cantel</t>
  </si>
  <si>
    <t>Paraje Chuisajcap</t>
  </si>
  <si>
    <t>INEB de Telesecundaria Cantón Xulá</t>
  </si>
  <si>
    <t>Cantón Xulá</t>
  </si>
  <si>
    <t>San Martín Zapotitlán</t>
  </si>
  <si>
    <t>1a. Avenida</t>
  </si>
  <si>
    <t>INED César Augusto Martínez Barrios</t>
  </si>
  <si>
    <t>Jocotenango</t>
  </si>
  <si>
    <t>1a Av. 1a Calle #18 Colonia Los Ángeles</t>
  </si>
  <si>
    <t>Instituto Técnico Diversificado</t>
  </si>
  <si>
    <t>Río Blanco</t>
  </si>
  <si>
    <t>Cabecera Municipal</t>
  </si>
  <si>
    <t>INEBC</t>
  </si>
  <si>
    <t>Aldea Las Barrancas</t>
  </si>
  <si>
    <t>San Antonio</t>
  </si>
  <si>
    <t>Chiquimulilla</t>
  </si>
  <si>
    <t>Colegio CTS</t>
  </si>
  <si>
    <t>San Lucas Tolimán</t>
  </si>
  <si>
    <t>5ta. Calle 5-65 Zona 1</t>
  </si>
  <si>
    <t>ENCAR</t>
  </si>
  <si>
    <t>MINISTERIO DE GOBERNACIÓN</t>
  </si>
  <si>
    <t>UNIDAD DE PREVENCIÓN COMUNITARIA DE LA VIOLENCIA</t>
  </si>
  <si>
    <t>JUNIO 2025</t>
  </si>
  <si>
    <t xml:space="preserve">Paraje Sacolocabaj, Aldea Patachaj </t>
  </si>
  <si>
    <t>Caserío El Matazano Aldea El Conacaste</t>
  </si>
  <si>
    <t>1a. Avenida 10-30, Zona 1</t>
  </si>
  <si>
    <t>Complejo Educativo El Cóndor</t>
  </si>
  <si>
    <t>0 Avenida 8-27</t>
  </si>
  <si>
    <t xml:space="preserve">Paraje Parramon </t>
  </si>
  <si>
    <t xml:space="preserve">Cantón San Juan </t>
  </si>
  <si>
    <t xml:space="preserve">INEB Cantón San Juan </t>
  </si>
  <si>
    <t>Zona 5 Cantón San Francisco</t>
  </si>
  <si>
    <t>Cantón San Cristóbal el Llano</t>
  </si>
  <si>
    <t>Cantón San Cristóbal El Llano</t>
  </si>
  <si>
    <t xml:space="preserve">Barrio El Centro </t>
  </si>
  <si>
    <t>3A. Ave. 3-31</t>
  </si>
  <si>
    <t>Tipo Federación José Clemente Chavarría</t>
  </si>
  <si>
    <t>Bo. San Francisco</t>
  </si>
  <si>
    <t>Guazacapán</t>
  </si>
  <si>
    <t>Barrio San Sebastián</t>
  </si>
  <si>
    <t xml:space="preserve">Aldea Morazán </t>
  </si>
  <si>
    <t xml:space="preserve">Sector Valle del Sol </t>
  </si>
  <si>
    <t>Aldea Rincón de Jesús</t>
  </si>
  <si>
    <t>Aldea El Progreso</t>
  </si>
  <si>
    <t>Calle Sur Final de la zona 4</t>
  </si>
  <si>
    <t xml:space="preserve">Municipio de Aguacatán </t>
  </si>
  <si>
    <t xml:space="preserve">INEB Aguacatán </t>
  </si>
  <si>
    <t>2da calle rótulo la coca cola</t>
  </si>
  <si>
    <t xml:space="preserve">Barrio San José </t>
  </si>
  <si>
    <t xml:space="preserve">Cantón Sandoval </t>
  </si>
  <si>
    <t xml:space="preserve">12 calle18-09 Colonia Nimajuyú </t>
  </si>
  <si>
    <t>Avenida Jesús Castillo A-26</t>
  </si>
  <si>
    <t>Palín</t>
  </si>
  <si>
    <t>11 Calle 0-97 Zona 3 Carretera-9 Sur</t>
  </si>
  <si>
    <t>Zona 4</t>
  </si>
  <si>
    <t>Aldea El Cenegal</t>
  </si>
  <si>
    <t>Barrio San Rafael</t>
  </si>
  <si>
    <t xml:space="preserve">Colonia Vista Hermosa </t>
  </si>
  <si>
    <t xml:space="preserve">Paraje Parramón </t>
  </si>
  <si>
    <t>INEB Anexo a ENRO No.2</t>
  </si>
  <si>
    <t>EOUM Arturo Martínez Calderón</t>
  </si>
  <si>
    <t>E.OR.M Emilio Arenales Catalán</t>
  </si>
  <si>
    <t>Colerio Evangélico Shalom</t>
  </si>
  <si>
    <t>INEB Metropolitano del Sur</t>
  </si>
  <si>
    <t xml:space="preserve">ENCC Rómulo Gallegos </t>
  </si>
  <si>
    <t>Colegio Católico Mixto Nuevo San José</t>
  </si>
  <si>
    <t>EOUM Díaz Cajas</t>
  </si>
  <si>
    <t>Escuela  Oficial Urbana Mixta, Barrio San José</t>
  </si>
  <si>
    <t>EOUMJM Tipo Federación José Martí</t>
  </si>
  <si>
    <t xml:space="preserve">EOUM Bilbao </t>
  </si>
  <si>
    <t>EORM Caserío Chicorral JM</t>
  </si>
  <si>
    <t>INEB, Telesecundaria, Aldea Rincón de Jesús</t>
  </si>
  <si>
    <t>EOU para Niñas No. 2 Berta Judith Franco Bonilla</t>
  </si>
  <si>
    <t>EPUN, Tipo Federación José Clemente Chavarría</t>
  </si>
  <si>
    <t xml:space="preserve">EOUM Juan Bautista Gutiérrez </t>
  </si>
  <si>
    <t>Instituto Nacional de Educación Básica INEB</t>
  </si>
  <si>
    <t xml:space="preserve">Instituto Nacional de Educación Básica por Cooperativa </t>
  </si>
  <si>
    <t>EOUM Los Almendros</t>
  </si>
  <si>
    <t>INEB 14 de Julio</t>
  </si>
  <si>
    <t>E.O.R.M Aldea Amberes</t>
  </si>
  <si>
    <t xml:space="preserve">E.O.R.M Aldea El Naranjo </t>
  </si>
  <si>
    <t>E.O.R.M. Aldea El Conacaste</t>
  </si>
  <si>
    <t>Autoestima. Valores y Resiliencia</t>
  </si>
  <si>
    <t>Resolución de Conflictos</t>
  </si>
  <si>
    <t>Derechos de los Niños, Niñas y Adolescentes</t>
  </si>
  <si>
    <t xml:space="preserve">Factores de Riesgo y Protección </t>
  </si>
  <si>
    <t>Normativa de Convivencia Pacífica y Disciplina</t>
  </si>
  <si>
    <t xml:space="preserve">Prevención del Acoso Escolar </t>
  </si>
  <si>
    <t>Prevención de la Violencia Sexual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</si>
</sst>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1F1F1F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EDB9E6"/>
      <color rgb="FFDF7BE1"/>
      <color rgb="FFD60093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mayo/MAYO%20DATOS%20ESPEC&#205;FICOS%20OCCIDENT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mayo/MAYO%20DATOS%20ESPEC&#205;FICOS%20ORIENT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mayo/MAYO%20ESPEC&#205;FICO%20METROPOLITAN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JUNIO%20DATOS%20ESPEC&#205;FICOS%20ORIENT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JUNIO%20DATOS%20ESPEC&#205;FICOS%20OCCIDENTE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JUNIO%20ESPEC&#205;FICO%20METROPOLITAN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EN"/>
      <sheetName val="YAHAIRA"/>
      <sheetName val="MAYNOR"/>
      <sheetName val="SANTOS"/>
      <sheetName val="ALEIDA"/>
      <sheetName val="MAX"/>
      <sheetName val="ANTONIO"/>
      <sheetName val="SHENY"/>
      <sheetName val="VALERIE"/>
      <sheetName val="GABRIELA"/>
      <sheetName val="CRISTINA"/>
      <sheetName val="HERVIN"/>
      <sheetName val="ELMER"/>
      <sheetName val="JULIO"/>
      <sheetName val="DAMARIS"/>
      <sheetName val="OCTAVIA"/>
      <sheetName val="MARCELINA"/>
      <sheetName val="SILVIA ORTIZ"/>
      <sheetName val="CLARA"/>
      <sheetName val="Madelin"/>
      <sheetName val="NANCY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CELESTE"/>
      <sheetName val="SILVIA XITUMUL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WENDY GÓMEZ"/>
      <sheetName val="KENDY SALAZAR"/>
      <sheetName val="SILVIA AGUIRRE"/>
      <sheetName val="KIMBERLY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jandra Estrada"/>
      <sheetName val="Edith"/>
      <sheetName val="Angelica"/>
      <sheetName val="Bianqui Castillo"/>
      <sheetName val="Irene"/>
      <sheetName val="Barbara"/>
      <sheetName val="Edgar"/>
      <sheetName val="Evelin Cholón"/>
      <sheetName val="Cecilia"/>
      <sheetName val="Juan Carlos "/>
      <sheetName val="Katherine"/>
      <sheetName val="Kelly Aguilar"/>
      <sheetName val="Laura López"/>
      <sheetName val="Lesly Quino"/>
      <sheetName val="Maria Jose"/>
      <sheetName val="Lorena"/>
      <sheetName val="Miriam"/>
      <sheetName val="Nora"/>
      <sheetName val="Sandra"/>
      <sheetName val="Stefanie"/>
      <sheetName val="Telma"/>
      <sheetName val="Vivian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SILVIA XITUMUL"/>
      <sheetName val="CELESTE"/>
      <sheetName val="SILVIA GONZÁLEZ"/>
      <sheetName val="LEIDY MEJÍA"/>
      <sheetName val="EMANUEL DONIS"/>
      <sheetName val="ROSEMARY"/>
      <sheetName val="ADRIANA"/>
      <sheetName val="HENRY "/>
      <sheetName val="CARLA"/>
      <sheetName val="EDVIN"/>
      <sheetName val="RAFAEL "/>
      <sheetName val="KENDY SALAZAR"/>
      <sheetName val="SILVIA AGUIRRE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EN"/>
      <sheetName val="YAHAIRA"/>
      <sheetName val="MAYNOR"/>
      <sheetName val="SANTOS"/>
      <sheetName val="ALEIDA"/>
      <sheetName val="MAX"/>
      <sheetName val="SHENY"/>
      <sheetName val="VALERIE"/>
      <sheetName val="GABRIELA"/>
      <sheetName val="ELMER"/>
      <sheetName val="HERVIN"/>
      <sheetName val="JULIO"/>
      <sheetName val="DAMARIS"/>
      <sheetName val="OCTAVIA"/>
      <sheetName val="MARCELINA"/>
      <sheetName val="SILVIA ORTIZ"/>
      <sheetName val="GRYLDY"/>
      <sheetName val="FATIMA"/>
      <sheetName val="ANA LEMUS"/>
      <sheetName val="NANCY"/>
      <sheetName val="SHAROLINA"/>
      <sheetName val="MADELIN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jandra Estrada"/>
      <sheetName val="Edith"/>
      <sheetName val="Angelica"/>
      <sheetName val="Bianqui Castillo"/>
      <sheetName val="Irene"/>
      <sheetName val="Barbara"/>
      <sheetName val="Edgar"/>
      <sheetName val="Evelin Cholón"/>
      <sheetName val="Cecilia"/>
      <sheetName val="Juan Carlos "/>
      <sheetName val="Katherine"/>
      <sheetName val="Kelly Aguilar"/>
      <sheetName val="Laura López"/>
      <sheetName val="Lesly Quino"/>
      <sheetName val="Maria Jose"/>
      <sheetName val="Lorena"/>
      <sheetName val="Miriam"/>
      <sheetName val="Nora"/>
      <sheetName val="Sandra"/>
      <sheetName val="Stefanie"/>
      <sheetName val="Vivian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15"/>
  <sheetViews>
    <sheetView tabSelected="1" topLeftCell="A97" zoomScaleNormal="100" workbookViewId="0">
      <selection activeCell="Q118" sqref="Q118"/>
    </sheetView>
  </sheetViews>
  <sheetFormatPr baseColWidth="10" defaultRowHeight="15" x14ac:dyDescent="0.25"/>
  <cols>
    <col min="1" max="1" width="30" style="2" customWidth="1"/>
    <col min="2" max="2" width="8.85546875" style="2" bestFit="1" customWidth="1"/>
    <col min="3" max="3" width="6.85546875" style="2" bestFit="1" customWidth="1"/>
    <col min="4" max="4" width="7.7109375" style="2" bestFit="1" customWidth="1"/>
    <col min="5" max="5" width="17.28515625" style="2" customWidth="1"/>
    <col min="6" max="6" width="19.140625" style="2" customWidth="1"/>
    <col min="7" max="7" width="20.7109375" style="2" customWidth="1"/>
    <col min="8" max="8" width="29.42578125" style="2" customWidth="1"/>
    <col min="9" max="9" width="7.7109375" style="2" bestFit="1" customWidth="1"/>
    <col min="10" max="10" width="6.5703125" style="2" bestFit="1" customWidth="1"/>
    <col min="11" max="11" width="8.42578125" style="2" customWidth="1"/>
    <col min="12" max="12" width="9.5703125" style="2" bestFit="1" customWidth="1"/>
    <col min="13" max="13" width="6.42578125" style="2" bestFit="1" customWidth="1"/>
    <col min="14" max="14" width="7.7109375" style="2" bestFit="1" customWidth="1"/>
    <col min="15" max="15" width="16.85546875" style="4" customWidth="1"/>
    <col min="16" max="16" width="18.28515625" style="9" customWidth="1"/>
    <col min="17" max="17" width="19.42578125" style="9" customWidth="1"/>
    <col min="18" max="18" width="37.42578125" style="9" customWidth="1"/>
    <col min="19" max="16384" width="11.42578125" style="2"/>
  </cols>
  <sheetData>
    <row r="1" spans="1:18" ht="19.5" customHeight="1" x14ac:dyDescent="0.35">
      <c r="A1" s="42" t="s">
        <v>237</v>
      </c>
      <c r="B1" s="42"/>
      <c r="C1" s="42"/>
      <c r="D1" s="42"/>
      <c r="E1" s="42"/>
      <c r="F1" s="42"/>
      <c r="G1" s="43"/>
      <c r="H1" s="1"/>
      <c r="I1" s="1"/>
      <c r="J1" s="1"/>
      <c r="K1" s="1"/>
      <c r="L1" s="1"/>
      <c r="M1" s="1"/>
      <c r="N1" s="1"/>
      <c r="O1" s="3"/>
      <c r="P1" s="8"/>
      <c r="Q1" s="8"/>
      <c r="R1" s="8"/>
    </row>
    <row r="2" spans="1:18" ht="19.5" customHeight="1" x14ac:dyDescent="0.35">
      <c r="A2" s="44" t="s">
        <v>238</v>
      </c>
      <c r="B2" s="44"/>
      <c r="C2" s="44"/>
      <c r="D2" s="44"/>
      <c r="E2" s="44"/>
      <c r="F2" s="44"/>
      <c r="G2" s="43"/>
      <c r="H2" s="1"/>
      <c r="I2" s="1"/>
      <c r="J2" s="1"/>
      <c r="K2" s="1"/>
      <c r="L2" s="1"/>
      <c r="M2" s="1"/>
      <c r="N2" s="1"/>
      <c r="O2" s="3"/>
      <c r="P2" s="8"/>
      <c r="Q2" s="8"/>
      <c r="R2" s="8"/>
    </row>
    <row r="3" spans="1:18" ht="19.5" customHeight="1" x14ac:dyDescent="0.35">
      <c r="A3" s="45" t="s">
        <v>239</v>
      </c>
      <c r="B3" s="45"/>
      <c r="C3" s="45"/>
      <c r="D3" s="45"/>
      <c r="E3" s="45"/>
      <c r="F3" s="45"/>
      <c r="G3" s="46"/>
      <c r="H3" s="3"/>
      <c r="I3" s="1"/>
      <c r="J3" s="1"/>
      <c r="K3" s="1"/>
      <c r="L3" s="1"/>
      <c r="M3" s="1"/>
      <c r="N3" s="1"/>
      <c r="O3" s="3"/>
      <c r="P3" s="8"/>
      <c r="Q3" s="8"/>
      <c r="R3" s="8"/>
    </row>
    <row r="4" spans="1:18" ht="35.25" customHeight="1" x14ac:dyDescent="0.25">
      <c r="A4" s="12" t="s">
        <v>13</v>
      </c>
      <c r="B4" s="10" t="s">
        <v>8</v>
      </c>
      <c r="C4" s="10" t="s">
        <v>7</v>
      </c>
      <c r="D4" s="10" t="s">
        <v>6</v>
      </c>
      <c r="E4" s="11" t="s">
        <v>0</v>
      </c>
      <c r="F4" s="11" t="s">
        <v>14</v>
      </c>
      <c r="G4" s="11" t="s">
        <v>5</v>
      </c>
      <c r="H4" s="11" t="s">
        <v>1</v>
      </c>
      <c r="I4" s="10" t="s">
        <v>6</v>
      </c>
      <c r="J4" s="10" t="s">
        <v>2</v>
      </c>
      <c r="K4" s="10" t="s">
        <v>3</v>
      </c>
      <c r="L4" s="10" t="s">
        <v>15</v>
      </c>
      <c r="M4" s="10" t="s">
        <v>4</v>
      </c>
      <c r="N4" s="10" t="s">
        <v>6</v>
      </c>
      <c r="O4" s="11" t="s">
        <v>9</v>
      </c>
      <c r="P4" s="11" t="s">
        <v>10</v>
      </c>
      <c r="Q4" s="11" t="s">
        <v>11</v>
      </c>
      <c r="R4" s="11" t="s">
        <v>12</v>
      </c>
    </row>
    <row r="5" spans="1:18" ht="60" customHeight="1" x14ac:dyDescent="0.25">
      <c r="A5" s="13" t="s">
        <v>57</v>
      </c>
      <c r="B5" s="14">
        <v>26</v>
      </c>
      <c r="C5" s="14">
        <v>129</v>
      </c>
      <c r="D5" s="15">
        <f t="shared" ref="D5:D10" si="0">SUM(B5:C5)</f>
        <v>155</v>
      </c>
      <c r="E5" s="14">
        <v>0</v>
      </c>
      <c r="F5" s="14">
        <v>0</v>
      </c>
      <c r="G5" s="14">
        <v>155</v>
      </c>
      <c r="H5" s="14">
        <v>0</v>
      </c>
      <c r="I5" s="14">
        <f>SUM(E5:H5)</f>
        <v>155</v>
      </c>
      <c r="J5" s="14">
        <v>0</v>
      </c>
      <c r="K5" s="14">
        <v>0</v>
      </c>
      <c r="L5" s="14">
        <v>0</v>
      </c>
      <c r="M5" s="14">
        <v>155</v>
      </c>
      <c r="N5" s="15">
        <f>SUM(J5:M5)</f>
        <v>155</v>
      </c>
      <c r="O5" s="16" t="s">
        <v>22</v>
      </c>
      <c r="P5" s="16" t="s">
        <v>22</v>
      </c>
      <c r="Q5" s="16" t="s">
        <v>58</v>
      </c>
      <c r="R5" s="16" t="s">
        <v>289</v>
      </c>
    </row>
    <row r="6" spans="1:18" ht="60" customHeight="1" x14ac:dyDescent="0.25">
      <c r="A6" s="13" t="s">
        <v>57</v>
      </c>
      <c r="B6" s="14">
        <v>29</v>
      </c>
      <c r="C6" s="14">
        <v>15</v>
      </c>
      <c r="D6" s="15">
        <f t="shared" si="0"/>
        <v>44</v>
      </c>
      <c r="E6" s="14">
        <v>0</v>
      </c>
      <c r="F6" s="14">
        <v>44</v>
      </c>
      <c r="G6" s="14">
        <v>0</v>
      </c>
      <c r="H6" s="14">
        <v>0</v>
      </c>
      <c r="I6" s="14">
        <f t="shared" ref="I6:I59" si="1">SUM(E6:H6)</f>
        <v>44</v>
      </c>
      <c r="J6" s="14">
        <v>0</v>
      </c>
      <c r="K6" s="14">
        <v>0</v>
      </c>
      <c r="L6" s="14">
        <v>0</v>
      </c>
      <c r="M6" s="14">
        <v>44</v>
      </c>
      <c r="N6" s="15">
        <f t="shared" ref="N6:N81" si="2">SUM(J6:M6)</f>
        <v>44</v>
      </c>
      <c r="O6" s="16" t="s">
        <v>24</v>
      </c>
      <c r="P6" s="16" t="s">
        <v>59</v>
      </c>
      <c r="Q6" s="16" t="s">
        <v>60</v>
      </c>
      <c r="R6" s="16" t="s">
        <v>61</v>
      </c>
    </row>
    <row r="7" spans="1:18" ht="60" customHeight="1" x14ac:dyDescent="0.25">
      <c r="A7" s="13" t="s">
        <v>57</v>
      </c>
      <c r="B7" s="14">
        <v>10</v>
      </c>
      <c r="C7" s="15">
        <v>5</v>
      </c>
      <c r="D7" s="15">
        <f t="shared" si="0"/>
        <v>15</v>
      </c>
      <c r="E7" s="15">
        <v>15</v>
      </c>
      <c r="F7" s="15">
        <v>0</v>
      </c>
      <c r="G7" s="15">
        <v>0</v>
      </c>
      <c r="H7" s="15">
        <v>0</v>
      </c>
      <c r="I7" s="14">
        <f t="shared" si="1"/>
        <v>15</v>
      </c>
      <c r="J7" s="15">
        <v>0</v>
      </c>
      <c r="K7" s="15">
        <v>0</v>
      </c>
      <c r="L7" s="15">
        <v>0</v>
      </c>
      <c r="M7" s="15">
        <v>15</v>
      </c>
      <c r="N7" s="15">
        <f t="shared" si="2"/>
        <v>15</v>
      </c>
      <c r="O7" s="17" t="s">
        <v>18</v>
      </c>
      <c r="P7" s="17" t="s">
        <v>34</v>
      </c>
      <c r="Q7" s="17" t="s">
        <v>62</v>
      </c>
      <c r="R7" s="17" t="s">
        <v>63</v>
      </c>
    </row>
    <row r="8" spans="1:18" ht="60" customHeight="1" x14ac:dyDescent="0.25">
      <c r="A8" s="13" t="s">
        <v>57</v>
      </c>
      <c r="B8" s="14">
        <v>3</v>
      </c>
      <c r="C8" s="14">
        <v>40</v>
      </c>
      <c r="D8" s="15">
        <f t="shared" ref="D8" si="3">SUM(B8:C8)</f>
        <v>43</v>
      </c>
      <c r="E8" s="14">
        <v>0</v>
      </c>
      <c r="F8" s="14">
        <v>39</v>
      </c>
      <c r="G8" s="14">
        <v>4</v>
      </c>
      <c r="H8" s="14">
        <v>0</v>
      </c>
      <c r="I8" s="14">
        <f t="shared" si="1"/>
        <v>43</v>
      </c>
      <c r="J8" s="14">
        <v>1</v>
      </c>
      <c r="K8" s="14">
        <v>0</v>
      </c>
      <c r="L8" s="14">
        <v>0</v>
      </c>
      <c r="M8" s="14">
        <v>42</v>
      </c>
      <c r="N8" s="15">
        <f t="shared" si="2"/>
        <v>43</v>
      </c>
      <c r="O8" s="18" t="s">
        <v>48</v>
      </c>
      <c r="P8" s="19" t="s">
        <v>64</v>
      </c>
      <c r="Q8" s="19" t="s">
        <v>64</v>
      </c>
      <c r="R8" s="18" t="s">
        <v>65</v>
      </c>
    </row>
    <row r="9" spans="1:18" ht="60" customHeight="1" x14ac:dyDescent="0.25">
      <c r="A9" s="13" t="s">
        <v>57</v>
      </c>
      <c r="B9" s="14">
        <v>29</v>
      </c>
      <c r="C9" s="14">
        <v>37</v>
      </c>
      <c r="D9" s="15">
        <f t="shared" si="0"/>
        <v>66</v>
      </c>
      <c r="E9" s="14">
        <v>66</v>
      </c>
      <c r="F9" s="14">
        <v>0</v>
      </c>
      <c r="G9" s="14">
        <v>0</v>
      </c>
      <c r="H9" s="14">
        <v>0</v>
      </c>
      <c r="I9" s="14">
        <f t="shared" si="1"/>
        <v>66</v>
      </c>
      <c r="J9" s="14">
        <v>0</v>
      </c>
      <c r="K9" s="14">
        <v>0</v>
      </c>
      <c r="L9" s="14">
        <v>0</v>
      </c>
      <c r="M9" s="14">
        <v>66</v>
      </c>
      <c r="N9" s="15">
        <f t="shared" si="2"/>
        <v>66</v>
      </c>
      <c r="O9" s="16" t="s">
        <v>20</v>
      </c>
      <c r="P9" s="16" t="s">
        <v>66</v>
      </c>
      <c r="Q9" s="16" t="s">
        <v>67</v>
      </c>
      <c r="R9" s="17" t="s">
        <v>68</v>
      </c>
    </row>
    <row r="10" spans="1:18" ht="60" customHeight="1" x14ac:dyDescent="0.25">
      <c r="A10" s="13" t="s">
        <v>57</v>
      </c>
      <c r="B10" s="20">
        <v>50</v>
      </c>
      <c r="C10" s="20">
        <v>51</v>
      </c>
      <c r="D10" s="20">
        <f t="shared" si="0"/>
        <v>101</v>
      </c>
      <c r="E10" s="20">
        <v>101</v>
      </c>
      <c r="F10" s="20">
        <v>0</v>
      </c>
      <c r="G10" s="20">
        <v>0</v>
      </c>
      <c r="H10" s="20">
        <v>0</v>
      </c>
      <c r="I10" s="14">
        <f t="shared" si="1"/>
        <v>101</v>
      </c>
      <c r="J10" s="20">
        <v>101</v>
      </c>
      <c r="K10" s="20">
        <v>0</v>
      </c>
      <c r="L10" s="20">
        <v>0</v>
      </c>
      <c r="M10" s="20">
        <v>0</v>
      </c>
      <c r="N10" s="20">
        <v>101</v>
      </c>
      <c r="O10" s="16" t="s">
        <v>40</v>
      </c>
      <c r="P10" s="16" t="s">
        <v>69</v>
      </c>
      <c r="Q10" s="16" t="s">
        <v>240</v>
      </c>
      <c r="R10" s="16" t="s">
        <v>70</v>
      </c>
    </row>
    <row r="11" spans="1:18" ht="60" customHeight="1" x14ac:dyDescent="0.25">
      <c r="A11" s="13" t="s">
        <v>72</v>
      </c>
      <c r="B11" s="14">
        <v>110</v>
      </c>
      <c r="C11" s="14">
        <v>97</v>
      </c>
      <c r="D11" s="15">
        <f t="shared" ref="D11:D22" si="4">SUM(B11:C11)</f>
        <v>207</v>
      </c>
      <c r="E11" s="14">
        <v>3</v>
      </c>
      <c r="F11" s="14">
        <v>204</v>
      </c>
      <c r="G11" s="14">
        <v>0</v>
      </c>
      <c r="H11" s="14">
        <v>0</v>
      </c>
      <c r="I11" s="14">
        <f t="shared" si="1"/>
        <v>207</v>
      </c>
      <c r="J11" s="14">
        <v>0</v>
      </c>
      <c r="K11" s="14">
        <v>0</v>
      </c>
      <c r="L11" s="14">
        <v>0</v>
      </c>
      <c r="M11" s="14">
        <v>207</v>
      </c>
      <c r="N11" s="15">
        <f>SUM(J11:M11)</f>
        <v>207</v>
      </c>
      <c r="O11" s="16" t="s">
        <v>19</v>
      </c>
      <c r="P11" s="16" t="s">
        <v>47</v>
      </c>
      <c r="Q11" s="16" t="s">
        <v>53</v>
      </c>
      <c r="R11" s="16" t="s">
        <v>71</v>
      </c>
    </row>
    <row r="12" spans="1:18" ht="60" customHeight="1" x14ac:dyDescent="0.25">
      <c r="A12" s="13" t="s">
        <v>299</v>
      </c>
      <c r="B12" s="14">
        <v>29</v>
      </c>
      <c r="C12" s="14">
        <v>41</v>
      </c>
      <c r="D12" s="15">
        <f t="shared" si="4"/>
        <v>70</v>
      </c>
      <c r="E12" s="14">
        <v>70</v>
      </c>
      <c r="F12" s="14">
        <v>0</v>
      </c>
      <c r="G12" s="14">
        <v>0</v>
      </c>
      <c r="H12" s="14">
        <v>0</v>
      </c>
      <c r="I12" s="14">
        <f t="shared" si="1"/>
        <v>70</v>
      </c>
      <c r="J12" s="14">
        <v>0</v>
      </c>
      <c r="K12" s="14">
        <v>0</v>
      </c>
      <c r="L12" s="14">
        <v>0</v>
      </c>
      <c r="M12" s="14">
        <v>70</v>
      </c>
      <c r="N12" s="15">
        <f t="shared" si="2"/>
        <v>70</v>
      </c>
      <c r="O12" s="16" t="s">
        <v>37</v>
      </c>
      <c r="P12" s="16" t="s">
        <v>38</v>
      </c>
      <c r="Q12" s="21" t="s">
        <v>73</v>
      </c>
      <c r="R12" s="16" t="s">
        <v>74</v>
      </c>
    </row>
    <row r="13" spans="1:18" ht="60" customHeight="1" x14ac:dyDescent="0.25">
      <c r="A13" s="13" t="s">
        <v>299</v>
      </c>
      <c r="B13" s="14">
        <v>48</v>
      </c>
      <c r="C13" s="14">
        <v>47</v>
      </c>
      <c r="D13" s="15">
        <f t="shared" si="4"/>
        <v>95</v>
      </c>
      <c r="E13" s="14">
        <v>94</v>
      </c>
      <c r="F13" s="14">
        <v>1</v>
      </c>
      <c r="G13" s="14">
        <v>0</v>
      </c>
      <c r="H13" s="14">
        <v>0</v>
      </c>
      <c r="I13" s="14">
        <f t="shared" si="1"/>
        <v>95</v>
      </c>
      <c r="J13" s="14">
        <v>0</v>
      </c>
      <c r="K13" s="14">
        <v>0</v>
      </c>
      <c r="L13" s="14">
        <v>0</v>
      </c>
      <c r="M13" s="14">
        <v>95</v>
      </c>
      <c r="N13" s="15">
        <f t="shared" si="2"/>
        <v>95</v>
      </c>
      <c r="O13" s="16" t="s">
        <v>37</v>
      </c>
      <c r="P13" s="16" t="s">
        <v>38</v>
      </c>
      <c r="Q13" s="12" t="s">
        <v>241</v>
      </c>
      <c r="R13" s="16" t="s">
        <v>298</v>
      </c>
    </row>
    <row r="14" spans="1:18" ht="60" customHeight="1" x14ac:dyDescent="0.25">
      <c r="A14" s="13" t="s">
        <v>299</v>
      </c>
      <c r="B14" s="14">
        <v>10</v>
      </c>
      <c r="C14" s="14">
        <v>20</v>
      </c>
      <c r="D14" s="15">
        <f t="shared" si="4"/>
        <v>30</v>
      </c>
      <c r="E14" s="14">
        <v>30</v>
      </c>
      <c r="F14" s="14">
        <v>0</v>
      </c>
      <c r="G14" s="14">
        <v>0</v>
      </c>
      <c r="H14" s="14">
        <v>0</v>
      </c>
      <c r="I14" s="14">
        <f t="shared" si="1"/>
        <v>30</v>
      </c>
      <c r="J14" s="14">
        <v>0</v>
      </c>
      <c r="K14" s="14">
        <v>0</v>
      </c>
      <c r="L14" s="14">
        <v>0</v>
      </c>
      <c r="M14" s="14">
        <v>30</v>
      </c>
      <c r="N14" s="15">
        <f t="shared" si="2"/>
        <v>30</v>
      </c>
      <c r="O14" s="16" t="s">
        <v>38</v>
      </c>
      <c r="P14" s="22" t="s">
        <v>38</v>
      </c>
      <c r="Q14" s="16" t="s">
        <v>73</v>
      </c>
      <c r="R14" s="16" t="s">
        <v>52</v>
      </c>
    </row>
    <row r="15" spans="1:18" ht="60" customHeight="1" x14ac:dyDescent="0.25">
      <c r="A15" s="13" t="s">
        <v>299</v>
      </c>
      <c r="B15" s="14">
        <v>37</v>
      </c>
      <c r="C15" s="14">
        <v>28</v>
      </c>
      <c r="D15" s="15">
        <f t="shared" si="4"/>
        <v>65</v>
      </c>
      <c r="E15" s="14">
        <v>22</v>
      </c>
      <c r="F15" s="14">
        <v>43</v>
      </c>
      <c r="G15" s="14">
        <v>0</v>
      </c>
      <c r="H15" s="14">
        <v>0</v>
      </c>
      <c r="I15" s="14">
        <f t="shared" si="1"/>
        <v>65</v>
      </c>
      <c r="J15" s="14">
        <v>0</v>
      </c>
      <c r="K15" s="14">
        <v>0</v>
      </c>
      <c r="L15" s="14">
        <v>0</v>
      </c>
      <c r="M15" s="14">
        <v>65</v>
      </c>
      <c r="N15" s="15">
        <f t="shared" si="2"/>
        <v>65</v>
      </c>
      <c r="O15" s="16" t="s">
        <v>16</v>
      </c>
      <c r="P15" s="16" t="s">
        <v>16</v>
      </c>
      <c r="Q15" s="47" t="s">
        <v>242</v>
      </c>
      <c r="R15" s="16" t="s">
        <v>75</v>
      </c>
    </row>
    <row r="16" spans="1:18" ht="60" customHeight="1" x14ac:dyDescent="0.25">
      <c r="A16" s="13" t="s">
        <v>299</v>
      </c>
      <c r="B16" s="14">
        <v>31</v>
      </c>
      <c r="C16" s="14">
        <v>29</v>
      </c>
      <c r="D16" s="15">
        <f t="shared" si="4"/>
        <v>60</v>
      </c>
      <c r="E16" s="14">
        <v>60</v>
      </c>
      <c r="F16" s="14">
        <v>0</v>
      </c>
      <c r="G16" s="14">
        <v>0</v>
      </c>
      <c r="H16" s="14">
        <v>0</v>
      </c>
      <c r="I16" s="14">
        <f t="shared" si="1"/>
        <v>60</v>
      </c>
      <c r="J16" s="14">
        <v>0</v>
      </c>
      <c r="K16" s="14">
        <v>0</v>
      </c>
      <c r="L16" s="14">
        <v>0</v>
      </c>
      <c r="M16" s="14">
        <v>60</v>
      </c>
      <c r="N16" s="15">
        <f t="shared" si="2"/>
        <v>60</v>
      </c>
      <c r="O16" s="16" t="s">
        <v>42</v>
      </c>
      <c r="P16" s="16" t="s">
        <v>77</v>
      </c>
      <c r="Q16" s="16" t="s">
        <v>76</v>
      </c>
      <c r="R16" s="16" t="s">
        <v>297</v>
      </c>
    </row>
    <row r="17" spans="1:18" ht="60" customHeight="1" x14ac:dyDescent="0.25">
      <c r="A17" s="13" t="s">
        <v>299</v>
      </c>
      <c r="B17" s="14">
        <v>34</v>
      </c>
      <c r="C17" s="14">
        <v>32</v>
      </c>
      <c r="D17" s="15">
        <f t="shared" si="4"/>
        <v>66</v>
      </c>
      <c r="E17" s="14">
        <v>66</v>
      </c>
      <c r="F17" s="14">
        <v>0</v>
      </c>
      <c r="G17" s="14">
        <v>0</v>
      </c>
      <c r="H17" s="14">
        <v>0</v>
      </c>
      <c r="I17" s="14">
        <f t="shared" si="1"/>
        <v>66</v>
      </c>
      <c r="J17" s="14">
        <v>2</v>
      </c>
      <c r="K17" s="14">
        <v>0</v>
      </c>
      <c r="L17" s="14">
        <v>0</v>
      </c>
      <c r="M17" s="14">
        <v>64</v>
      </c>
      <c r="N17" s="15">
        <f t="shared" si="2"/>
        <v>66</v>
      </c>
      <c r="O17" s="16" t="s">
        <v>42</v>
      </c>
      <c r="P17" s="16" t="s">
        <v>78</v>
      </c>
      <c r="Q17" s="16" t="s">
        <v>79</v>
      </c>
      <c r="R17" s="16" t="s">
        <v>296</v>
      </c>
    </row>
    <row r="18" spans="1:18" ht="60" customHeight="1" x14ac:dyDescent="0.25">
      <c r="A18" s="13" t="s">
        <v>80</v>
      </c>
      <c r="B18" s="14">
        <v>119</v>
      </c>
      <c r="C18" s="14">
        <v>214</v>
      </c>
      <c r="D18" s="15">
        <f t="shared" si="4"/>
        <v>333</v>
      </c>
      <c r="E18" s="14">
        <v>0</v>
      </c>
      <c r="F18" s="14">
        <v>333</v>
      </c>
      <c r="G18" s="14">
        <v>0</v>
      </c>
      <c r="H18" s="14">
        <v>0</v>
      </c>
      <c r="I18" s="14">
        <f t="shared" si="1"/>
        <v>333</v>
      </c>
      <c r="J18" s="14">
        <v>0</v>
      </c>
      <c r="K18" s="14">
        <v>0</v>
      </c>
      <c r="L18" s="14">
        <v>0</v>
      </c>
      <c r="M18" s="14">
        <v>333</v>
      </c>
      <c r="N18" s="15">
        <f t="shared" si="2"/>
        <v>333</v>
      </c>
      <c r="O18" s="16" t="s">
        <v>81</v>
      </c>
      <c r="P18" s="16" t="s">
        <v>81</v>
      </c>
      <c r="Q18" s="16" t="s">
        <v>243</v>
      </c>
      <c r="R18" s="16" t="s">
        <v>82</v>
      </c>
    </row>
    <row r="19" spans="1:18" ht="60" customHeight="1" x14ac:dyDescent="0.25">
      <c r="A19" s="13" t="s">
        <v>86</v>
      </c>
      <c r="B19" s="14">
        <v>37</v>
      </c>
      <c r="C19" s="14">
        <v>51</v>
      </c>
      <c r="D19" s="15">
        <v>88</v>
      </c>
      <c r="E19" s="15">
        <v>0</v>
      </c>
      <c r="F19" s="14">
        <v>88</v>
      </c>
      <c r="G19" s="14">
        <v>0</v>
      </c>
      <c r="H19" s="14">
        <v>0</v>
      </c>
      <c r="I19" s="14">
        <f t="shared" si="1"/>
        <v>88</v>
      </c>
      <c r="J19" s="14">
        <v>0</v>
      </c>
      <c r="K19" s="14">
        <v>0</v>
      </c>
      <c r="L19" s="14">
        <v>0</v>
      </c>
      <c r="M19" s="14">
        <v>88</v>
      </c>
      <c r="N19" s="15">
        <f t="shared" si="2"/>
        <v>88</v>
      </c>
      <c r="O19" s="16" t="s">
        <v>41</v>
      </c>
      <c r="P19" s="16" t="s">
        <v>83</v>
      </c>
      <c r="Q19" s="16" t="s">
        <v>84</v>
      </c>
      <c r="R19" s="16" t="s">
        <v>85</v>
      </c>
    </row>
    <row r="20" spans="1:18" ht="60" customHeight="1" x14ac:dyDescent="0.25">
      <c r="A20" s="13" t="s">
        <v>86</v>
      </c>
      <c r="B20" s="14">
        <v>39</v>
      </c>
      <c r="C20" s="14">
        <v>33</v>
      </c>
      <c r="D20" s="15">
        <f t="shared" si="4"/>
        <v>72</v>
      </c>
      <c r="E20" s="15">
        <v>0</v>
      </c>
      <c r="F20" s="14">
        <v>72</v>
      </c>
      <c r="G20" s="14">
        <v>0</v>
      </c>
      <c r="H20" s="14">
        <v>0</v>
      </c>
      <c r="I20" s="14">
        <f t="shared" si="1"/>
        <v>72</v>
      </c>
      <c r="J20" s="14">
        <v>0</v>
      </c>
      <c r="K20" s="14">
        <v>0</v>
      </c>
      <c r="L20" s="14">
        <v>0</v>
      </c>
      <c r="M20" s="14">
        <v>72</v>
      </c>
      <c r="N20" s="15">
        <f t="shared" si="2"/>
        <v>72</v>
      </c>
      <c r="O20" s="16" t="s">
        <v>17</v>
      </c>
      <c r="P20" s="16" t="s">
        <v>17</v>
      </c>
      <c r="Q20" s="16" t="s">
        <v>87</v>
      </c>
      <c r="R20" s="16" t="s">
        <v>88</v>
      </c>
    </row>
    <row r="21" spans="1:18" ht="60" customHeight="1" x14ac:dyDescent="0.25">
      <c r="A21" s="13" t="s">
        <v>27</v>
      </c>
      <c r="B21" s="14">
        <v>55</v>
      </c>
      <c r="C21" s="14">
        <v>51</v>
      </c>
      <c r="D21" s="15">
        <f t="shared" si="4"/>
        <v>106</v>
      </c>
      <c r="E21" s="15">
        <v>0</v>
      </c>
      <c r="F21" s="14">
        <v>106</v>
      </c>
      <c r="G21" s="14">
        <v>0</v>
      </c>
      <c r="H21" s="14">
        <v>0</v>
      </c>
      <c r="I21" s="14">
        <f t="shared" si="1"/>
        <v>106</v>
      </c>
      <c r="J21" s="14">
        <v>0</v>
      </c>
      <c r="K21" s="14">
        <v>0</v>
      </c>
      <c r="L21" s="14">
        <v>0</v>
      </c>
      <c r="M21" s="14">
        <v>106</v>
      </c>
      <c r="N21" s="15">
        <f t="shared" si="2"/>
        <v>106</v>
      </c>
      <c r="O21" s="16" t="s">
        <v>17</v>
      </c>
      <c r="P21" s="16" t="s">
        <v>17</v>
      </c>
      <c r="Q21" s="16" t="s">
        <v>89</v>
      </c>
      <c r="R21" s="16" t="s">
        <v>51</v>
      </c>
    </row>
    <row r="22" spans="1:18" ht="60" customHeight="1" x14ac:dyDescent="0.25">
      <c r="A22" s="13" t="s">
        <v>27</v>
      </c>
      <c r="B22" s="14">
        <v>0</v>
      </c>
      <c r="C22" s="14">
        <v>52</v>
      </c>
      <c r="D22" s="15">
        <f t="shared" si="4"/>
        <v>52</v>
      </c>
      <c r="E22" s="14">
        <v>0</v>
      </c>
      <c r="F22" s="14">
        <v>5</v>
      </c>
      <c r="G22" s="14">
        <v>44</v>
      </c>
      <c r="H22" s="14">
        <v>3</v>
      </c>
      <c r="I22" s="14">
        <f t="shared" si="1"/>
        <v>52</v>
      </c>
      <c r="J22" s="14">
        <v>7</v>
      </c>
      <c r="K22" s="14">
        <v>0</v>
      </c>
      <c r="L22" s="14">
        <v>0</v>
      </c>
      <c r="M22" s="14">
        <v>45</v>
      </c>
      <c r="N22" s="15">
        <f t="shared" si="2"/>
        <v>52</v>
      </c>
      <c r="O22" s="17" t="s">
        <v>18</v>
      </c>
      <c r="P22" s="17" t="s">
        <v>90</v>
      </c>
      <c r="Q22" s="17" t="s">
        <v>54</v>
      </c>
      <c r="R22" s="17" t="s">
        <v>91</v>
      </c>
    </row>
    <row r="23" spans="1:18" ht="60" customHeight="1" x14ac:dyDescent="0.25">
      <c r="A23" s="13" t="s">
        <v>27</v>
      </c>
      <c r="B23" s="14">
        <v>6</v>
      </c>
      <c r="C23" s="14">
        <v>77</v>
      </c>
      <c r="D23" s="15">
        <f t="shared" ref="D23" si="5">SUM(B23:C23)</f>
        <v>83</v>
      </c>
      <c r="E23" s="14">
        <v>0</v>
      </c>
      <c r="F23" s="14">
        <v>29</v>
      </c>
      <c r="G23" s="14">
        <v>53</v>
      </c>
      <c r="H23" s="14">
        <v>1</v>
      </c>
      <c r="I23" s="14">
        <f t="shared" si="1"/>
        <v>83</v>
      </c>
      <c r="J23" s="14">
        <v>0</v>
      </c>
      <c r="K23" s="14">
        <v>0</v>
      </c>
      <c r="L23" s="14">
        <v>0</v>
      </c>
      <c r="M23" s="14">
        <v>83</v>
      </c>
      <c r="N23" s="20">
        <f t="shared" si="2"/>
        <v>83</v>
      </c>
      <c r="O23" s="18" t="s">
        <v>48</v>
      </c>
      <c r="P23" s="18" t="s">
        <v>92</v>
      </c>
      <c r="Q23" s="23" t="s">
        <v>93</v>
      </c>
      <c r="R23" s="18" t="s">
        <v>94</v>
      </c>
    </row>
    <row r="24" spans="1:18" ht="60" customHeight="1" x14ac:dyDescent="0.25">
      <c r="A24" s="13" t="s">
        <v>95</v>
      </c>
      <c r="B24" s="14">
        <v>6</v>
      </c>
      <c r="C24" s="14">
        <v>76</v>
      </c>
      <c r="D24" s="15">
        <v>82</v>
      </c>
      <c r="E24" s="14">
        <v>0</v>
      </c>
      <c r="F24" s="14">
        <v>82</v>
      </c>
      <c r="G24" s="14">
        <v>0</v>
      </c>
      <c r="H24" s="14">
        <v>0</v>
      </c>
      <c r="I24" s="14">
        <f t="shared" si="1"/>
        <v>82</v>
      </c>
      <c r="J24" s="14">
        <v>0</v>
      </c>
      <c r="K24" s="14">
        <v>0</v>
      </c>
      <c r="L24" s="14">
        <v>0</v>
      </c>
      <c r="M24" s="14">
        <v>82</v>
      </c>
      <c r="N24" s="15">
        <f t="shared" si="2"/>
        <v>82</v>
      </c>
      <c r="O24" s="16" t="s">
        <v>17</v>
      </c>
      <c r="P24" s="16" t="s">
        <v>17</v>
      </c>
      <c r="Q24" s="16" t="s">
        <v>96</v>
      </c>
      <c r="R24" s="16" t="s">
        <v>295</v>
      </c>
    </row>
    <row r="25" spans="1:18" ht="60" customHeight="1" x14ac:dyDescent="0.25">
      <c r="A25" s="13" t="s">
        <v>95</v>
      </c>
      <c r="B25" s="14">
        <v>25</v>
      </c>
      <c r="C25" s="14">
        <v>103</v>
      </c>
      <c r="D25" s="15">
        <v>128</v>
      </c>
      <c r="E25" s="14">
        <v>0</v>
      </c>
      <c r="F25" s="14">
        <v>29</v>
      </c>
      <c r="G25" s="14">
        <v>83</v>
      </c>
      <c r="H25" s="14">
        <v>16</v>
      </c>
      <c r="I25" s="14">
        <f t="shared" si="1"/>
        <v>128</v>
      </c>
      <c r="J25" s="14">
        <v>0</v>
      </c>
      <c r="K25" s="14">
        <v>0</v>
      </c>
      <c r="L25" s="14">
        <v>0</v>
      </c>
      <c r="M25" s="14">
        <v>128</v>
      </c>
      <c r="N25" s="15">
        <f t="shared" si="2"/>
        <v>128</v>
      </c>
      <c r="O25" s="16" t="s">
        <v>98</v>
      </c>
      <c r="P25" s="16" t="s">
        <v>99</v>
      </c>
      <c r="Q25" s="17" t="s">
        <v>97</v>
      </c>
      <c r="R25" s="17" t="s">
        <v>294</v>
      </c>
    </row>
    <row r="26" spans="1:18" ht="60" customHeight="1" x14ac:dyDescent="0.25">
      <c r="A26" s="13" t="s">
        <v>100</v>
      </c>
      <c r="B26" s="14">
        <v>52</v>
      </c>
      <c r="C26" s="14">
        <v>61</v>
      </c>
      <c r="D26" s="15">
        <f t="shared" ref="D26:D32" si="6">SUM(B26:C26)</f>
        <v>113</v>
      </c>
      <c r="E26" s="14">
        <v>0</v>
      </c>
      <c r="F26" s="14">
        <v>113</v>
      </c>
      <c r="G26" s="14">
        <v>0</v>
      </c>
      <c r="H26" s="14">
        <v>0</v>
      </c>
      <c r="I26" s="14">
        <f t="shared" si="1"/>
        <v>113</v>
      </c>
      <c r="J26" s="14">
        <v>0</v>
      </c>
      <c r="K26" s="14">
        <v>0</v>
      </c>
      <c r="L26" s="14">
        <v>0</v>
      </c>
      <c r="M26" s="14">
        <v>113</v>
      </c>
      <c r="N26" s="15">
        <f t="shared" si="2"/>
        <v>113</v>
      </c>
      <c r="O26" s="16" t="s">
        <v>41</v>
      </c>
      <c r="P26" s="16" t="s">
        <v>83</v>
      </c>
      <c r="Q26" s="16" t="s">
        <v>84</v>
      </c>
      <c r="R26" s="16" t="s">
        <v>85</v>
      </c>
    </row>
    <row r="27" spans="1:18" ht="60" customHeight="1" x14ac:dyDescent="0.25">
      <c r="A27" s="13" t="s">
        <v>100</v>
      </c>
      <c r="B27" s="14">
        <v>25</v>
      </c>
      <c r="C27" s="14">
        <v>0</v>
      </c>
      <c r="D27" s="15">
        <f t="shared" si="6"/>
        <v>25</v>
      </c>
      <c r="E27" s="14">
        <v>0</v>
      </c>
      <c r="F27" s="14">
        <v>25</v>
      </c>
      <c r="G27" s="14">
        <v>0</v>
      </c>
      <c r="H27" s="14">
        <v>0</v>
      </c>
      <c r="I27" s="14">
        <f t="shared" si="1"/>
        <v>25</v>
      </c>
      <c r="J27" s="14">
        <v>0</v>
      </c>
      <c r="K27" s="14">
        <v>0</v>
      </c>
      <c r="L27" s="14">
        <v>0</v>
      </c>
      <c r="M27" s="14">
        <v>25</v>
      </c>
      <c r="N27" s="15">
        <f t="shared" si="2"/>
        <v>25</v>
      </c>
      <c r="O27" s="16" t="s">
        <v>22</v>
      </c>
      <c r="P27" s="16" t="s">
        <v>22</v>
      </c>
      <c r="Q27" s="16" t="s">
        <v>101</v>
      </c>
      <c r="R27" s="16" t="s">
        <v>102</v>
      </c>
    </row>
    <row r="28" spans="1:18" ht="60" customHeight="1" x14ac:dyDescent="0.25">
      <c r="A28" s="13" t="s">
        <v>100</v>
      </c>
      <c r="B28" s="14">
        <v>83</v>
      </c>
      <c r="C28" s="14">
        <v>67</v>
      </c>
      <c r="D28" s="15">
        <f t="shared" si="6"/>
        <v>150</v>
      </c>
      <c r="E28" s="14">
        <v>105</v>
      </c>
      <c r="F28" s="14">
        <v>45</v>
      </c>
      <c r="G28" s="14">
        <v>0</v>
      </c>
      <c r="H28" s="14">
        <v>0</v>
      </c>
      <c r="I28" s="14">
        <f t="shared" si="1"/>
        <v>150</v>
      </c>
      <c r="J28" s="14">
        <v>0</v>
      </c>
      <c r="K28" s="14">
        <v>0</v>
      </c>
      <c r="L28" s="14">
        <v>0</v>
      </c>
      <c r="M28" s="14">
        <v>150</v>
      </c>
      <c r="N28" s="15">
        <f t="shared" si="2"/>
        <v>150</v>
      </c>
      <c r="O28" s="16" t="s">
        <v>22</v>
      </c>
      <c r="P28" s="16" t="s">
        <v>22</v>
      </c>
      <c r="Q28" s="16" t="s">
        <v>103</v>
      </c>
      <c r="R28" s="16" t="s">
        <v>104</v>
      </c>
    </row>
    <row r="29" spans="1:18" ht="60" customHeight="1" x14ac:dyDescent="0.25">
      <c r="A29" s="13" t="s">
        <v>26</v>
      </c>
      <c r="B29" s="14">
        <v>40</v>
      </c>
      <c r="C29" s="14">
        <v>60</v>
      </c>
      <c r="D29" s="15">
        <v>100</v>
      </c>
      <c r="E29" s="14">
        <v>100</v>
      </c>
      <c r="F29" s="14">
        <v>0</v>
      </c>
      <c r="G29" s="14">
        <v>0</v>
      </c>
      <c r="H29" s="14">
        <v>0</v>
      </c>
      <c r="I29" s="14">
        <f t="shared" si="1"/>
        <v>100</v>
      </c>
      <c r="J29" s="14">
        <v>100</v>
      </c>
      <c r="K29" s="14">
        <v>0</v>
      </c>
      <c r="L29" s="14">
        <v>0</v>
      </c>
      <c r="M29" s="14">
        <v>0</v>
      </c>
      <c r="N29" s="15">
        <f t="shared" si="2"/>
        <v>100</v>
      </c>
      <c r="O29" s="16" t="s">
        <v>41</v>
      </c>
      <c r="P29" s="16" t="s">
        <v>83</v>
      </c>
      <c r="Q29" s="16" t="s">
        <v>105</v>
      </c>
      <c r="R29" s="16" t="s">
        <v>106</v>
      </c>
    </row>
    <row r="30" spans="1:18" ht="60" customHeight="1" x14ac:dyDescent="0.25">
      <c r="A30" s="13" t="s">
        <v>26</v>
      </c>
      <c r="B30" s="14">
        <v>76</v>
      </c>
      <c r="C30" s="14">
        <v>62</v>
      </c>
      <c r="D30" s="15">
        <f t="shared" si="6"/>
        <v>138</v>
      </c>
      <c r="E30" s="14">
        <v>0</v>
      </c>
      <c r="F30" s="14">
        <v>138</v>
      </c>
      <c r="G30" s="14">
        <v>0</v>
      </c>
      <c r="H30" s="14">
        <v>0</v>
      </c>
      <c r="I30" s="14">
        <f t="shared" si="1"/>
        <v>138</v>
      </c>
      <c r="J30" s="14">
        <v>0</v>
      </c>
      <c r="K30" s="14">
        <v>0</v>
      </c>
      <c r="L30" s="14">
        <v>0</v>
      </c>
      <c r="M30" s="14">
        <v>138</v>
      </c>
      <c r="N30" s="15">
        <f t="shared" si="2"/>
        <v>138</v>
      </c>
      <c r="O30" s="16" t="s">
        <v>20</v>
      </c>
      <c r="P30" s="16" t="s">
        <v>30</v>
      </c>
      <c r="Q30" s="22" t="s">
        <v>244</v>
      </c>
      <c r="R30" s="16" t="s">
        <v>107</v>
      </c>
    </row>
    <row r="31" spans="1:18" ht="60" customHeight="1" x14ac:dyDescent="0.25">
      <c r="A31" s="13" t="s">
        <v>26</v>
      </c>
      <c r="B31" s="14">
        <v>35</v>
      </c>
      <c r="C31" s="14">
        <v>54</v>
      </c>
      <c r="D31" s="15">
        <f t="shared" si="6"/>
        <v>89</v>
      </c>
      <c r="E31" s="14">
        <v>0</v>
      </c>
      <c r="F31" s="14">
        <v>89</v>
      </c>
      <c r="G31" s="14">
        <v>0</v>
      </c>
      <c r="H31" s="14">
        <v>0</v>
      </c>
      <c r="I31" s="14">
        <f t="shared" si="1"/>
        <v>89</v>
      </c>
      <c r="J31" s="14">
        <v>89</v>
      </c>
      <c r="K31" s="14">
        <v>0</v>
      </c>
      <c r="L31" s="14">
        <v>0</v>
      </c>
      <c r="M31" s="14">
        <v>0</v>
      </c>
      <c r="N31" s="15">
        <f t="shared" si="2"/>
        <v>89</v>
      </c>
      <c r="O31" s="16" t="s">
        <v>40</v>
      </c>
      <c r="P31" s="16" t="s">
        <v>40</v>
      </c>
      <c r="Q31" s="16" t="s">
        <v>245</v>
      </c>
      <c r="R31" s="16" t="s">
        <v>108</v>
      </c>
    </row>
    <row r="32" spans="1:18" ht="60" customHeight="1" x14ac:dyDescent="0.25">
      <c r="A32" s="24" t="s">
        <v>300</v>
      </c>
      <c r="B32" s="14">
        <v>13</v>
      </c>
      <c r="C32" s="14">
        <v>17</v>
      </c>
      <c r="D32" s="15">
        <f t="shared" si="6"/>
        <v>30</v>
      </c>
      <c r="E32" s="14">
        <v>30</v>
      </c>
      <c r="F32" s="14">
        <v>0</v>
      </c>
      <c r="G32" s="14">
        <v>0</v>
      </c>
      <c r="H32" s="14">
        <v>0</v>
      </c>
      <c r="I32" s="14">
        <f t="shared" si="1"/>
        <v>30</v>
      </c>
      <c r="J32" s="14">
        <v>14</v>
      </c>
      <c r="K32" s="14">
        <v>0</v>
      </c>
      <c r="L32" s="14">
        <v>0</v>
      </c>
      <c r="M32" s="14">
        <v>16</v>
      </c>
      <c r="N32" s="15">
        <f t="shared" si="2"/>
        <v>30</v>
      </c>
      <c r="O32" s="16" t="s">
        <v>36</v>
      </c>
      <c r="P32" s="16" t="s">
        <v>109</v>
      </c>
      <c r="Q32" s="16" t="s">
        <v>250</v>
      </c>
      <c r="R32" s="16" t="s">
        <v>110</v>
      </c>
    </row>
    <row r="33" spans="1:18" ht="60" customHeight="1" x14ac:dyDescent="0.25">
      <c r="A33" s="13" t="s">
        <v>31</v>
      </c>
      <c r="B33" s="14">
        <v>14</v>
      </c>
      <c r="C33" s="14">
        <v>19</v>
      </c>
      <c r="D33" s="15">
        <f t="shared" ref="D33" si="7">SUM(B33:C33)</f>
        <v>33</v>
      </c>
      <c r="E33" s="14">
        <v>0</v>
      </c>
      <c r="F33" s="14">
        <v>33</v>
      </c>
      <c r="G33" s="14">
        <v>0</v>
      </c>
      <c r="H33" s="14">
        <v>0</v>
      </c>
      <c r="I33" s="14">
        <f t="shared" si="1"/>
        <v>33</v>
      </c>
      <c r="J33" s="14">
        <v>33</v>
      </c>
      <c r="K33" s="14">
        <v>0</v>
      </c>
      <c r="L33" s="14">
        <v>0</v>
      </c>
      <c r="M33" s="14">
        <v>0</v>
      </c>
      <c r="N33" s="15">
        <f t="shared" si="2"/>
        <v>33</v>
      </c>
      <c r="O33" s="16" t="s">
        <v>44</v>
      </c>
      <c r="P33" s="16" t="s">
        <v>111</v>
      </c>
      <c r="Q33" s="16" t="s">
        <v>246</v>
      </c>
      <c r="R33" s="16" t="s">
        <v>247</v>
      </c>
    </row>
    <row r="34" spans="1:18" ht="60" customHeight="1" x14ac:dyDescent="0.25">
      <c r="A34" s="13" t="s">
        <v>31</v>
      </c>
      <c r="B34" s="14">
        <v>4</v>
      </c>
      <c r="C34" s="14">
        <v>2</v>
      </c>
      <c r="D34" s="15">
        <f t="shared" ref="D34:D39" si="8">SUM(B34:C34)</f>
        <v>6</v>
      </c>
      <c r="E34" s="14">
        <v>6</v>
      </c>
      <c r="F34" s="14">
        <v>0</v>
      </c>
      <c r="G34" s="14">
        <v>0</v>
      </c>
      <c r="H34" s="14">
        <v>0</v>
      </c>
      <c r="I34" s="14">
        <f t="shared" si="1"/>
        <v>6</v>
      </c>
      <c r="J34" s="14">
        <v>2</v>
      </c>
      <c r="K34" s="14">
        <v>0</v>
      </c>
      <c r="L34" s="14">
        <v>0</v>
      </c>
      <c r="M34" s="14">
        <v>4</v>
      </c>
      <c r="N34" s="15">
        <f t="shared" si="2"/>
        <v>6</v>
      </c>
      <c r="O34" s="16" t="s">
        <v>36</v>
      </c>
      <c r="P34" s="16" t="s">
        <v>109</v>
      </c>
      <c r="Q34" s="16" t="s">
        <v>249</v>
      </c>
      <c r="R34" s="16" t="s">
        <v>110</v>
      </c>
    </row>
    <row r="35" spans="1:18" ht="60" customHeight="1" x14ac:dyDescent="0.25">
      <c r="A35" s="13" t="s">
        <v>31</v>
      </c>
      <c r="B35" s="14">
        <v>3</v>
      </c>
      <c r="C35" s="14">
        <v>2</v>
      </c>
      <c r="D35" s="15">
        <f t="shared" si="8"/>
        <v>5</v>
      </c>
      <c r="E35" s="14">
        <v>4</v>
      </c>
      <c r="F35" s="14">
        <v>1</v>
      </c>
      <c r="G35" s="14">
        <v>0</v>
      </c>
      <c r="H35" s="14">
        <v>0</v>
      </c>
      <c r="I35" s="14">
        <f t="shared" si="1"/>
        <v>5</v>
      </c>
      <c r="J35" s="14">
        <v>0</v>
      </c>
      <c r="K35" s="14">
        <v>0</v>
      </c>
      <c r="L35" s="14">
        <v>0</v>
      </c>
      <c r="M35" s="14">
        <v>5</v>
      </c>
      <c r="N35" s="15">
        <f t="shared" si="2"/>
        <v>5</v>
      </c>
      <c r="O35" s="16" t="s">
        <v>28</v>
      </c>
      <c r="P35" s="16" t="s">
        <v>29</v>
      </c>
      <c r="Q35" s="16" t="s">
        <v>113</v>
      </c>
      <c r="R35" s="16" t="s">
        <v>112</v>
      </c>
    </row>
    <row r="36" spans="1:18" ht="60" customHeight="1" x14ac:dyDescent="0.25">
      <c r="A36" s="13" t="s">
        <v>31</v>
      </c>
      <c r="B36" s="14">
        <v>12</v>
      </c>
      <c r="C36" s="14">
        <v>66</v>
      </c>
      <c r="D36" s="15">
        <f t="shared" si="8"/>
        <v>78</v>
      </c>
      <c r="E36" s="14">
        <v>0</v>
      </c>
      <c r="F36" s="14">
        <v>1</v>
      </c>
      <c r="G36" s="14">
        <v>77</v>
      </c>
      <c r="H36" s="14">
        <v>0</v>
      </c>
      <c r="I36" s="14">
        <f t="shared" si="1"/>
        <v>78</v>
      </c>
      <c r="J36" s="14">
        <v>3</v>
      </c>
      <c r="K36" s="14">
        <v>0</v>
      </c>
      <c r="L36" s="14">
        <v>0</v>
      </c>
      <c r="M36" s="14">
        <v>75</v>
      </c>
      <c r="N36" s="15">
        <f t="shared" si="2"/>
        <v>78</v>
      </c>
      <c r="O36" s="16" t="s">
        <v>24</v>
      </c>
      <c r="P36" s="16" t="s">
        <v>45</v>
      </c>
      <c r="Q36" s="16" t="s">
        <v>251</v>
      </c>
      <c r="R36" s="16" t="s">
        <v>293</v>
      </c>
    </row>
    <row r="37" spans="1:18" ht="60" customHeight="1" x14ac:dyDescent="0.25">
      <c r="A37" s="13" t="s">
        <v>31</v>
      </c>
      <c r="B37" s="14">
        <v>11</v>
      </c>
      <c r="C37" s="14">
        <v>99</v>
      </c>
      <c r="D37" s="15">
        <f t="shared" si="8"/>
        <v>110</v>
      </c>
      <c r="E37" s="14">
        <v>0</v>
      </c>
      <c r="F37" s="14">
        <v>5</v>
      </c>
      <c r="G37" s="14">
        <v>92</v>
      </c>
      <c r="H37" s="14">
        <v>13</v>
      </c>
      <c r="I37" s="14">
        <f t="shared" si="1"/>
        <v>110</v>
      </c>
      <c r="J37" s="14">
        <v>1</v>
      </c>
      <c r="K37" s="14">
        <v>0</v>
      </c>
      <c r="L37" s="14">
        <v>0</v>
      </c>
      <c r="M37" s="14">
        <v>109</v>
      </c>
      <c r="N37" s="15">
        <f t="shared" si="2"/>
        <v>110</v>
      </c>
      <c r="O37" s="16" t="s">
        <v>24</v>
      </c>
      <c r="P37" s="16" t="s">
        <v>45</v>
      </c>
      <c r="Q37" s="16" t="s">
        <v>114</v>
      </c>
      <c r="R37" s="16" t="s">
        <v>292</v>
      </c>
    </row>
    <row r="38" spans="1:18" ht="60" customHeight="1" x14ac:dyDescent="0.25">
      <c r="A38" s="13" t="s">
        <v>31</v>
      </c>
      <c r="B38" s="14">
        <v>20</v>
      </c>
      <c r="C38" s="14">
        <v>23</v>
      </c>
      <c r="D38" s="15">
        <f t="shared" si="8"/>
        <v>43</v>
      </c>
      <c r="E38" s="14">
        <v>0</v>
      </c>
      <c r="F38" s="14">
        <v>43</v>
      </c>
      <c r="G38" s="14">
        <v>0</v>
      </c>
      <c r="H38" s="14">
        <v>0</v>
      </c>
      <c r="I38" s="14">
        <f t="shared" si="1"/>
        <v>43</v>
      </c>
      <c r="J38" s="14">
        <v>0</v>
      </c>
      <c r="K38" s="14">
        <v>0</v>
      </c>
      <c r="L38" s="14">
        <v>0</v>
      </c>
      <c r="M38" s="14">
        <v>43</v>
      </c>
      <c r="N38" s="15">
        <f t="shared" si="2"/>
        <v>43</v>
      </c>
      <c r="O38" s="16" t="s">
        <v>20</v>
      </c>
      <c r="P38" s="16" t="s">
        <v>39</v>
      </c>
      <c r="Q38" s="16" t="s">
        <v>115</v>
      </c>
      <c r="R38" s="16" t="s">
        <v>116</v>
      </c>
    </row>
    <row r="39" spans="1:18" ht="60" customHeight="1" x14ac:dyDescent="0.25">
      <c r="A39" s="13" t="s">
        <v>31</v>
      </c>
      <c r="B39" s="14">
        <v>38</v>
      </c>
      <c r="C39" s="14">
        <v>38</v>
      </c>
      <c r="D39" s="15">
        <f t="shared" si="8"/>
        <v>76</v>
      </c>
      <c r="E39" s="14">
        <v>76</v>
      </c>
      <c r="F39" s="14">
        <v>0</v>
      </c>
      <c r="G39" s="14">
        <v>0</v>
      </c>
      <c r="H39" s="14">
        <v>0</v>
      </c>
      <c r="I39" s="14">
        <f t="shared" si="1"/>
        <v>76</v>
      </c>
      <c r="J39" s="14">
        <v>76</v>
      </c>
      <c r="K39" s="14">
        <v>0</v>
      </c>
      <c r="L39" s="14">
        <v>0</v>
      </c>
      <c r="M39" s="14">
        <v>0</v>
      </c>
      <c r="N39" s="15">
        <f t="shared" si="2"/>
        <v>76</v>
      </c>
      <c r="O39" s="16" t="s">
        <v>40</v>
      </c>
      <c r="P39" s="16" t="s">
        <v>69</v>
      </c>
      <c r="Q39" s="16" t="s">
        <v>252</v>
      </c>
      <c r="R39" s="16" t="s">
        <v>291</v>
      </c>
    </row>
    <row r="40" spans="1:18" ht="60" customHeight="1" x14ac:dyDescent="0.25">
      <c r="A40" s="13" t="s">
        <v>43</v>
      </c>
      <c r="B40" s="14">
        <v>1</v>
      </c>
      <c r="C40" s="14">
        <v>96</v>
      </c>
      <c r="D40" s="15">
        <f t="shared" ref="D40:D45" si="9">SUM(B40:C40)</f>
        <v>97</v>
      </c>
      <c r="E40" s="14">
        <v>97</v>
      </c>
      <c r="F40" s="14">
        <v>0</v>
      </c>
      <c r="G40" s="14">
        <v>0</v>
      </c>
      <c r="H40" s="14">
        <v>0</v>
      </c>
      <c r="I40" s="14">
        <f t="shared" si="1"/>
        <v>97</v>
      </c>
      <c r="J40" s="14">
        <v>0</v>
      </c>
      <c r="K40" s="14">
        <v>0</v>
      </c>
      <c r="L40" s="14">
        <v>0</v>
      </c>
      <c r="M40" s="14">
        <v>97</v>
      </c>
      <c r="N40" s="15">
        <f t="shared" si="2"/>
        <v>97</v>
      </c>
      <c r="O40" s="16" t="s">
        <v>44</v>
      </c>
      <c r="P40" s="16" t="s">
        <v>119</v>
      </c>
      <c r="Q40" s="16" t="s">
        <v>253</v>
      </c>
      <c r="R40" s="16" t="s">
        <v>290</v>
      </c>
    </row>
    <row r="41" spans="1:18" ht="60" customHeight="1" x14ac:dyDescent="0.25">
      <c r="A41" s="13" t="s">
        <v>43</v>
      </c>
      <c r="B41" s="14">
        <v>21</v>
      </c>
      <c r="C41" s="14">
        <v>16</v>
      </c>
      <c r="D41" s="15">
        <f t="shared" si="9"/>
        <v>37</v>
      </c>
      <c r="E41" s="14">
        <v>37</v>
      </c>
      <c r="F41" s="14">
        <v>0</v>
      </c>
      <c r="G41" s="14">
        <v>0</v>
      </c>
      <c r="H41" s="14">
        <v>0</v>
      </c>
      <c r="I41" s="14">
        <f t="shared" si="1"/>
        <v>37</v>
      </c>
      <c r="J41" s="14">
        <v>0</v>
      </c>
      <c r="K41" s="14">
        <v>0</v>
      </c>
      <c r="L41" s="14">
        <v>0</v>
      </c>
      <c r="M41" s="14">
        <v>37</v>
      </c>
      <c r="N41" s="15">
        <f t="shared" si="2"/>
        <v>37</v>
      </c>
      <c r="O41" s="16" t="s">
        <v>44</v>
      </c>
      <c r="P41" s="16" t="s">
        <v>119</v>
      </c>
      <c r="Q41" s="16" t="s">
        <v>118</v>
      </c>
      <c r="R41" s="16" t="s">
        <v>117</v>
      </c>
    </row>
    <row r="42" spans="1:18" ht="60" customHeight="1" x14ac:dyDescent="0.25">
      <c r="A42" s="13" t="s">
        <v>43</v>
      </c>
      <c r="B42" s="14">
        <v>0</v>
      </c>
      <c r="C42" s="14">
        <v>22</v>
      </c>
      <c r="D42" s="15">
        <f t="shared" si="9"/>
        <v>22</v>
      </c>
      <c r="E42" s="14">
        <v>0</v>
      </c>
      <c r="F42" s="14">
        <v>22</v>
      </c>
      <c r="G42" s="14">
        <v>0</v>
      </c>
      <c r="H42" s="14">
        <v>0</v>
      </c>
      <c r="I42" s="14">
        <f t="shared" si="1"/>
        <v>22</v>
      </c>
      <c r="J42" s="14">
        <v>0</v>
      </c>
      <c r="K42" s="14">
        <v>0</v>
      </c>
      <c r="L42" s="14">
        <v>0</v>
      </c>
      <c r="M42" s="14">
        <v>22</v>
      </c>
      <c r="N42" s="15">
        <f t="shared" si="2"/>
        <v>22</v>
      </c>
      <c r="O42" s="16" t="s">
        <v>22</v>
      </c>
      <c r="P42" s="16" t="s">
        <v>22</v>
      </c>
      <c r="Q42" s="16" t="s">
        <v>120</v>
      </c>
      <c r="R42" s="16" t="s">
        <v>121</v>
      </c>
    </row>
    <row r="43" spans="1:18" ht="60" customHeight="1" x14ac:dyDescent="0.25">
      <c r="A43" s="13" t="s">
        <v>43</v>
      </c>
      <c r="B43" s="14">
        <v>0</v>
      </c>
      <c r="C43" s="14">
        <v>36</v>
      </c>
      <c r="D43" s="15">
        <f t="shared" si="9"/>
        <v>36</v>
      </c>
      <c r="E43" s="14">
        <v>0</v>
      </c>
      <c r="F43" s="14">
        <v>36</v>
      </c>
      <c r="G43" s="14">
        <v>0</v>
      </c>
      <c r="H43" s="14">
        <v>0</v>
      </c>
      <c r="I43" s="14">
        <f t="shared" si="1"/>
        <v>36</v>
      </c>
      <c r="J43" s="14">
        <v>0</v>
      </c>
      <c r="K43" s="14">
        <v>0</v>
      </c>
      <c r="L43" s="14">
        <v>0</v>
      </c>
      <c r="M43" s="14">
        <v>36</v>
      </c>
      <c r="N43" s="15">
        <f t="shared" si="2"/>
        <v>36</v>
      </c>
      <c r="O43" s="16" t="s">
        <v>22</v>
      </c>
      <c r="P43" s="16" t="s">
        <v>22</v>
      </c>
      <c r="Q43" s="16" t="s">
        <v>254</v>
      </c>
      <c r="R43" s="16" t="s">
        <v>289</v>
      </c>
    </row>
    <row r="44" spans="1:18" ht="60" customHeight="1" x14ac:dyDescent="0.25">
      <c r="A44" s="13" t="s">
        <v>43</v>
      </c>
      <c r="B44" s="14">
        <v>0</v>
      </c>
      <c r="C44" s="14">
        <v>18</v>
      </c>
      <c r="D44" s="15">
        <f t="shared" si="9"/>
        <v>18</v>
      </c>
      <c r="E44" s="14">
        <v>0</v>
      </c>
      <c r="F44" s="14">
        <v>18</v>
      </c>
      <c r="G44" s="14">
        <v>0</v>
      </c>
      <c r="H44" s="14">
        <v>0</v>
      </c>
      <c r="I44" s="14">
        <f t="shared" si="1"/>
        <v>18</v>
      </c>
      <c r="J44" s="14">
        <v>0</v>
      </c>
      <c r="K44" s="14">
        <v>0</v>
      </c>
      <c r="L44" s="14">
        <v>0</v>
      </c>
      <c r="M44" s="14">
        <v>18</v>
      </c>
      <c r="N44" s="15">
        <f t="shared" si="2"/>
        <v>18</v>
      </c>
      <c r="O44" s="16" t="s">
        <v>22</v>
      </c>
      <c r="P44" s="16" t="s">
        <v>22</v>
      </c>
      <c r="Q44" s="16" t="s">
        <v>120</v>
      </c>
      <c r="R44" s="16" t="s">
        <v>122</v>
      </c>
    </row>
    <row r="45" spans="1:18" ht="60" customHeight="1" x14ac:dyDescent="0.25">
      <c r="A45" s="13" t="s">
        <v>43</v>
      </c>
      <c r="B45" s="14">
        <v>6</v>
      </c>
      <c r="C45" s="14">
        <v>22</v>
      </c>
      <c r="D45" s="15">
        <f t="shared" si="9"/>
        <v>28</v>
      </c>
      <c r="E45" s="14">
        <v>0</v>
      </c>
      <c r="F45" s="14">
        <v>28</v>
      </c>
      <c r="G45" s="14">
        <v>0</v>
      </c>
      <c r="H45" s="14">
        <v>0</v>
      </c>
      <c r="I45" s="14">
        <f t="shared" si="1"/>
        <v>28</v>
      </c>
      <c r="J45" s="14">
        <v>0</v>
      </c>
      <c r="K45" s="14">
        <v>0</v>
      </c>
      <c r="L45" s="14">
        <v>0</v>
      </c>
      <c r="M45" s="14">
        <v>28</v>
      </c>
      <c r="N45" s="15">
        <f t="shared" si="2"/>
        <v>28</v>
      </c>
      <c r="O45" s="16" t="s">
        <v>20</v>
      </c>
      <c r="P45" s="16" t="s">
        <v>20</v>
      </c>
      <c r="Q45" s="48" t="s">
        <v>248</v>
      </c>
      <c r="R45" s="16" t="s">
        <v>123</v>
      </c>
    </row>
    <row r="46" spans="1:18" ht="60" customHeight="1" x14ac:dyDescent="0.25">
      <c r="A46" s="13" t="s">
        <v>43</v>
      </c>
      <c r="B46" s="14">
        <v>37</v>
      </c>
      <c r="C46" s="14">
        <v>29</v>
      </c>
      <c r="D46" s="15">
        <f t="shared" ref="D46:D65" si="10">SUM(B46:C46)</f>
        <v>66</v>
      </c>
      <c r="E46" s="14">
        <v>66</v>
      </c>
      <c r="F46" s="14">
        <v>0</v>
      </c>
      <c r="G46" s="14">
        <v>0</v>
      </c>
      <c r="H46" s="14">
        <v>0</v>
      </c>
      <c r="I46" s="14">
        <f t="shared" si="1"/>
        <v>66</v>
      </c>
      <c r="J46" s="14">
        <v>0</v>
      </c>
      <c r="K46" s="14">
        <v>0</v>
      </c>
      <c r="L46" s="14">
        <v>0</v>
      </c>
      <c r="M46" s="14">
        <v>66</v>
      </c>
      <c r="N46" s="15">
        <f t="shared" si="2"/>
        <v>66</v>
      </c>
      <c r="O46" s="16" t="s">
        <v>42</v>
      </c>
      <c r="P46" s="16" t="s">
        <v>255</v>
      </c>
      <c r="Q46" s="16" t="s">
        <v>256</v>
      </c>
      <c r="R46" s="16" t="s">
        <v>124</v>
      </c>
    </row>
    <row r="47" spans="1:18" ht="60" customHeight="1" x14ac:dyDescent="0.25">
      <c r="A47" s="13" t="s">
        <v>302</v>
      </c>
      <c r="B47" s="14">
        <v>73</v>
      </c>
      <c r="C47" s="14">
        <v>88</v>
      </c>
      <c r="D47" s="15">
        <f t="shared" si="10"/>
        <v>161</v>
      </c>
      <c r="E47" s="14">
        <v>0</v>
      </c>
      <c r="F47" s="14">
        <v>161</v>
      </c>
      <c r="G47" s="14">
        <v>0</v>
      </c>
      <c r="H47" s="14">
        <v>0</v>
      </c>
      <c r="I47" s="14">
        <f t="shared" si="1"/>
        <v>161</v>
      </c>
      <c r="J47" s="14">
        <v>81</v>
      </c>
      <c r="K47" s="14">
        <v>0</v>
      </c>
      <c r="L47" s="14">
        <v>0</v>
      </c>
      <c r="M47" s="14">
        <v>80</v>
      </c>
      <c r="N47" s="15">
        <f t="shared" si="2"/>
        <v>161</v>
      </c>
      <c r="O47" s="16" t="s">
        <v>36</v>
      </c>
      <c r="P47" s="16" t="s">
        <v>36</v>
      </c>
      <c r="Q47" s="16" t="s">
        <v>125</v>
      </c>
      <c r="R47" s="16" t="s">
        <v>126</v>
      </c>
    </row>
    <row r="48" spans="1:18" ht="60" customHeight="1" x14ac:dyDescent="0.25">
      <c r="A48" s="13" t="s">
        <v>302</v>
      </c>
      <c r="B48" s="14">
        <v>21</v>
      </c>
      <c r="C48" s="14">
        <v>45</v>
      </c>
      <c r="D48" s="15">
        <f t="shared" si="10"/>
        <v>66</v>
      </c>
      <c r="E48" s="14">
        <v>0</v>
      </c>
      <c r="F48" s="14">
        <v>66</v>
      </c>
      <c r="G48" s="14">
        <v>0</v>
      </c>
      <c r="H48" s="14">
        <v>0</v>
      </c>
      <c r="I48" s="14">
        <f t="shared" si="1"/>
        <v>66</v>
      </c>
      <c r="J48" s="14">
        <v>0</v>
      </c>
      <c r="K48" s="14">
        <v>0</v>
      </c>
      <c r="L48" s="14">
        <v>0</v>
      </c>
      <c r="M48" s="14">
        <v>66</v>
      </c>
      <c r="N48" s="15">
        <f t="shared" si="2"/>
        <v>66</v>
      </c>
      <c r="O48" s="16" t="s">
        <v>21</v>
      </c>
      <c r="P48" s="16" t="s">
        <v>50</v>
      </c>
      <c r="Q48" s="16" t="s">
        <v>127</v>
      </c>
      <c r="R48" s="16" t="s">
        <v>128</v>
      </c>
    </row>
    <row r="49" spans="1:19" ht="60" customHeight="1" x14ac:dyDescent="0.25">
      <c r="A49" s="13" t="s">
        <v>302</v>
      </c>
      <c r="B49" s="14">
        <v>2</v>
      </c>
      <c r="C49" s="14">
        <v>48</v>
      </c>
      <c r="D49" s="15">
        <f t="shared" si="10"/>
        <v>50</v>
      </c>
      <c r="E49" s="14">
        <v>0</v>
      </c>
      <c r="F49" s="14">
        <v>8</v>
      </c>
      <c r="G49" s="14">
        <v>40</v>
      </c>
      <c r="H49" s="14">
        <v>2</v>
      </c>
      <c r="I49" s="14">
        <f t="shared" si="1"/>
        <v>50</v>
      </c>
      <c r="J49" s="14">
        <v>0</v>
      </c>
      <c r="K49" s="14">
        <v>0</v>
      </c>
      <c r="L49" s="14">
        <v>0</v>
      </c>
      <c r="M49" s="14">
        <v>50</v>
      </c>
      <c r="N49" s="15">
        <f t="shared" si="2"/>
        <v>50</v>
      </c>
      <c r="O49" s="16" t="s">
        <v>18</v>
      </c>
      <c r="P49" s="16" t="s">
        <v>130</v>
      </c>
      <c r="Q49" s="16" t="s">
        <v>257</v>
      </c>
      <c r="R49" s="16" t="s">
        <v>129</v>
      </c>
      <c r="S49" s="5"/>
    </row>
    <row r="50" spans="1:19" ht="60" customHeight="1" x14ac:dyDescent="0.25">
      <c r="A50" s="13" t="s">
        <v>301</v>
      </c>
      <c r="B50" s="14">
        <v>21</v>
      </c>
      <c r="C50" s="14">
        <v>19</v>
      </c>
      <c r="D50" s="15">
        <f t="shared" si="10"/>
        <v>40</v>
      </c>
      <c r="E50" s="14">
        <v>40</v>
      </c>
      <c r="F50" s="14">
        <v>0</v>
      </c>
      <c r="G50" s="14">
        <v>0</v>
      </c>
      <c r="H50" s="14">
        <v>0</v>
      </c>
      <c r="I50" s="14">
        <f t="shared" si="1"/>
        <v>40</v>
      </c>
      <c r="J50" s="14">
        <v>0</v>
      </c>
      <c r="K50" s="14">
        <v>0</v>
      </c>
      <c r="L50" s="14">
        <v>0</v>
      </c>
      <c r="M50" s="14">
        <v>40</v>
      </c>
      <c r="N50" s="15">
        <f t="shared" si="2"/>
        <v>40</v>
      </c>
      <c r="O50" s="16" t="s">
        <v>44</v>
      </c>
      <c r="P50" s="16" t="s">
        <v>119</v>
      </c>
      <c r="Q50" s="16" t="s">
        <v>258</v>
      </c>
      <c r="R50" s="16" t="s">
        <v>131</v>
      </c>
    </row>
    <row r="51" spans="1:19" ht="60" customHeight="1" x14ac:dyDescent="0.25">
      <c r="A51" s="13" t="s">
        <v>301</v>
      </c>
      <c r="B51" s="14">
        <v>11</v>
      </c>
      <c r="C51" s="14">
        <v>10</v>
      </c>
      <c r="D51" s="20">
        <f t="shared" si="10"/>
        <v>21</v>
      </c>
      <c r="E51" s="14">
        <v>0</v>
      </c>
      <c r="F51" s="14">
        <v>21</v>
      </c>
      <c r="G51" s="14">
        <v>0</v>
      </c>
      <c r="H51" s="14">
        <v>0</v>
      </c>
      <c r="I51" s="14">
        <f t="shared" si="1"/>
        <v>21</v>
      </c>
      <c r="J51" s="14">
        <v>21</v>
      </c>
      <c r="K51" s="14">
        <v>0</v>
      </c>
      <c r="L51" s="14">
        <v>0</v>
      </c>
      <c r="M51" s="14">
        <v>0</v>
      </c>
      <c r="N51" s="15">
        <f t="shared" ref="N51" si="11">SUM(J51:M51)</f>
        <v>21</v>
      </c>
      <c r="O51" s="16" t="s">
        <v>44</v>
      </c>
      <c r="P51" s="16" t="s">
        <v>111</v>
      </c>
      <c r="Q51" s="16" t="s">
        <v>259</v>
      </c>
      <c r="R51" s="16" t="s">
        <v>288</v>
      </c>
    </row>
    <row r="52" spans="1:19" ht="60" customHeight="1" x14ac:dyDescent="0.25">
      <c r="A52" s="13" t="s">
        <v>301</v>
      </c>
      <c r="B52" s="14">
        <v>75</v>
      </c>
      <c r="C52" s="14">
        <v>0</v>
      </c>
      <c r="D52" s="20">
        <f t="shared" si="10"/>
        <v>75</v>
      </c>
      <c r="E52" s="14">
        <v>75</v>
      </c>
      <c r="F52" s="14">
        <v>0</v>
      </c>
      <c r="G52" s="14">
        <v>0</v>
      </c>
      <c r="H52" s="14">
        <v>0</v>
      </c>
      <c r="I52" s="14">
        <f t="shared" si="1"/>
        <v>75</v>
      </c>
      <c r="J52" s="15">
        <v>0</v>
      </c>
      <c r="K52" s="14">
        <v>0</v>
      </c>
      <c r="L52" s="14">
        <v>0</v>
      </c>
      <c r="M52" s="14">
        <v>75</v>
      </c>
      <c r="N52" s="15">
        <f t="shared" si="2"/>
        <v>75</v>
      </c>
      <c r="O52" s="16" t="s">
        <v>22</v>
      </c>
      <c r="P52" s="16" t="s">
        <v>33</v>
      </c>
      <c r="Q52" s="16" t="s">
        <v>132</v>
      </c>
      <c r="R52" s="16" t="s">
        <v>133</v>
      </c>
    </row>
    <row r="53" spans="1:19" ht="60" customHeight="1" x14ac:dyDescent="0.25">
      <c r="A53" s="13" t="s">
        <v>301</v>
      </c>
      <c r="B53" s="14">
        <v>37</v>
      </c>
      <c r="C53" s="14">
        <v>29</v>
      </c>
      <c r="D53" s="20">
        <f t="shared" ref="D53" si="12">SUM(B53:C53)</f>
        <v>66</v>
      </c>
      <c r="E53" s="14">
        <v>66</v>
      </c>
      <c r="F53" s="14">
        <v>0</v>
      </c>
      <c r="G53" s="14">
        <v>0</v>
      </c>
      <c r="H53" s="14">
        <v>0</v>
      </c>
      <c r="I53" s="14">
        <f t="shared" si="1"/>
        <v>66</v>
      </c>
      <c r="J53" s="14">
        <v>0</v>
      </c>
      <c r="K53" s="14">
        <v>0</v>
      </c>
      <c r="L53" s="14">
        <v>0</v>
      </c>
      <c r="M53" s="14">
        <v>66</v>
      </c>
      <c r="N53" s="20">
        <f t="shared" ref="N53" si="13">SUM(J53:M53)</f>
        <v>66</v>
      </c>
      <c r="O53" s="16" t="s">
        <v>21</v>
      </c>
      <c r="P53" s="16" t="s">
        <v>134</v>
      </c>
      <c r="Q53" s="16" t="s">
        <v>260</v>
      </c>
      <c r="R53" s="16" t="s">
        <v>135</v>
      </c>
    </row>
    <row r="54" spans="1:19" ht="60" customHeight="1" x14ac:dyDescent="0.25">
      <c r="A54" s="13" t="s">
        <v>301</v>
      </c>
      <c r="B54" s="20">
        <v>12</v>
      </c>
      <c r="C54" s="20">
        <v>10</v>
      </c>
      <c r="D54" s="20">
        <f t="shared" si="10"/>
        <v>22</v>
      </c>
      <c r="E54" s="20">
        <v>22</v>
      </c>
      <c r="F54" s="20">
        <v>0</v>
      </c>
      <c r="G54" s="20">
        <v>0</v>
      </c>
      <c r="H54" s="20">
        <v>0</v>
      </c>
      <c r="I54" s="20">
        <f t="shared" si="1"/>
        <v>22</v>
      </c>
      <c r="J54" s="20">
        <v>22</v>
      </c>
      <c r="K54" s="20">
        <v>0</v>
      </c>
      <c r="L54" s="20">
        <v>0</v>
      </c>
      <c r="M54" s="20">
        <v>0</v>
      </c>
      <c r="N54" s="20">
        <f t="shared" si="2"/>
        <v>22</v>
      </c>
      <c r="O54" s="16" t="s">
        <v>21</v>
      </c>
      <c r="P54" s="16" t="s">
        <v>136</v>
      </c>
      <c r="Q54" s="16" t="s">
        <v>137</v>
      </c>
      <c r="R54" s="16" t="s">
        <v>138</v>
      </c>
    </row>
    <row r="55" spans="1:19" ht="60" customHeight="1" x14ac:dyDescent="0.25">
      <c r="A55" s="13" t="s">
        <v>301</v>
      </c>
      <c r="B55" s="14">
        <v>52</v>
      </c>
      <c r="C55" s="14">
        <v>50</v>
      </c>
      <c r="D55" s="20">
        <f t="shared" si="10"/>
        <v>102</v>
      </c>
      <c r="E55" s="14">
        <v>0</v>
      </c>
      <c r="F55" s="14">
        <v>102</v>
      </c>
      <c r="G55" s="14">
        <v>0</v>
      </c>
      <c r="H55" s="14">
        <v>0</v>
      </c>
      <c r="I55" s="14">
        <f t="shared" si="1"/>
        <v>102</v>
      </c>
      <c r="J55" s="14">
        <v>0</v>
      </c>
      <c r="K55" s="14">
        <v>0</v>
      </c>
      <c r="L55" s="14">
        <v>0</v>
      </c>
      <c r="M55" s="14">
        <v>102</v>
      </c>
      <c r="N55" s="20">
        <f t="shared" si="2"/>
        <v>102</v>
      </c>
      <c r="O55" s="16" t="s">
        <v>139</v>
      </c>
      <c r="P55" s="16" t="s">
        <v>140</v>
      </c>
      <c r="Q55" s="16" t="s">
        <v>141</v>
      </c>
      <c r="R55" s="16" t="s">
        <v>142</v>
      </c>
    </row>
    <row r="56" spans="1:19" ht="60" customHeight="1" x14ac:dyDescent="0.25">
      <c r="A56" s="13" t="s">
        <v>301</v>
      </c>
      <c r="B56" s="14">
        <v>15</v>
      </c>
      <c r="C56" s="14">
        <v>11</v>
      </c>
      <c r="D56" s="20">
        <f t="shared" si="10"/>
        <v>26</v>
      </c>
      <c r="E56" s="14">
        <v>26</v>
      </c>
      <c r="F56" s="14">
        <v>0</v>
      </c>
      <c r="G56" s="14">
        <v>0</v>
      </c>
      <c r="H56" s="14">
        <v>0</v>
      </c>
      <c r="I56" s="14">
        <f t="shared" si="1"/>
        <v>26</v>
      </c>
      <c r="J56" s="14">
        <v>26</v>
      </c>
      <c r="K56" s="14">
        <v>0</v>
      </c>
      <c r="L56" s="14">
        <v>0</v>
      </c>
      <c r="M56" s="14">
        <v>0</v>
      </c>
      <c r="N56" s="20">
        <f t="shared" si="2"/>
        <v>26</v>
      </c>
      <c r="O56" s="16" t="s">
        <v>139</v>
      </c>
      <c r="P56" s="16" t="s">
        <v>140</v>
      </c>
      <c r="Q56" s="16" t="s">
        <v>143</v>
      </c>
      <c r="R56" s="16" t="s">
        <v>287</v>
      </c>
    </row>
    <row r="57" spans="1:19" ht="60" customHeight="1" x14ac:dyDescent="0.25">
      <c r="A57" s="13" t="s">
        <v>301</v>
      </c>
      <c r="B57" s="14">
        <v>51</v>
      </c>
      <c r="C57" s="14">
        <v>56</v>
      </c>
      <c r="D57" s="20">
        <f t="shared" si="10"/>
        <v>107</v>
      </c>
      <c r="E57" s="14">
        <v>107</v>
      </c>
      <c r="F57" s="14">
        <v>0</v>
      </c>
      <c r="G57" s="14">
        <v>0</v>
      </c>
      <c r="H57" s="14">
        <v>0</v>
      </c>
      <c r="I57" s="14">
        <f t="shared" si="1"/>
        <v>107</v>
      </c>
      <c r="J57" s="14">
        <v>107</v>
      </c>
      <c r="K57" s="14">
        <v>0</v>
      </c>
      <c r="L57" s="14">
        <v>0</v>
      </c>
      <c r="M57" s="14">
        <v>0</v>
      </c>
      <c r="N57" s="20">
        <f t="shared" si="2"/>
        <v>107</v>
      </c>
      <c r="O57" s="16" t="s">
        <v>139</v>
      </c>
      <c r="P57" s="16" t="s">
        <v>140</v>
      </c>
      <c r="Q57" s="16" t="s">
        <v>144</v>
      </c>
      <c r="R57" s="16" t="s">
        <v>145</v>
      </c>
    </row>
    <row r="58" spans="1:19" ht="60" customHeight="1" x14ac:dyDescent="0.25">
      <c r="A58" s="13" t="s">
        <v>301</v>
      </c>
      <c r="B58" s="14">
        <v>27</v>
      </c>
      <c r="C58" s="14">
        <v>29</v>
      </c>
      <c r="D58" s="20">
        <f t="shared" si="10"/>
        <v>56</v>
      </c>
      <c r="E58" s="14">
        <v>56</v>
      </c>
      <c r="F58" s="14">
        <v>0</v>
      </c>
      <c r="G58" s="14">
        <v>0</v>
      </c>
      <c r="H58" s="14">
        <v>0</v>
      </c>
      <c r="I58" s="14">
        <f t="shared" si="1"/>
        <v>56</v>
      </c>
      <c r="J58" s="14">
        <v>24</v>
      </c>
      <c r="K58" s="14">
        <v>0</v>
      </c>
      <c r="L58" s="14">
        <v>0</v>
      </c>
      <c r="M58" s="14">
        <v>32</v>
      </c>
      <c r="N58" s="20">
        <f t="shared" si="2"/>
        <v>56</v>
      </c>
      <c r="O58" s="16" t="s">
        <v>139</v>
      </c>
      <c r="P58" s="16" t="s">
        <v>140</v>
      </c>
      <c r="Q58" s="16" t="s">
        <v>261</v>
      </c>
      <c r="R58" s="16" t="s">
        <v>146</v>
      </c>
    </row>
    <row r="59" spans="1:19" ht="60" customHeight="1" x14ac:dyDescent="0.25">
      <c r="A59" s="13" t="s">
        <v>301</v>
      </c>
      <c r="B59" s="14">
        <v>24</v>
      </c>
      <c r="C59" s="14">
        <v>18</v>
      </c>
      <c r="D59" s="20">
        <f t="shared" si="10"/>
        <v>42</v>
      </c>
      <c r="E59" s="14">
        <v>42</v>
      </c>
      <c r="F59" s="14">
        <v>0</v>
      </c>
      <c r="G59" s="14">
        <v>0</v>
      </c>
      <c r="H59" s="14">
        <v>0</v>
      </c>
      <c r="I59" s="14">
        <f t="shared" si="1"/>
        <v>42</v>
      </c>
      <c r="J59" s="14">
        <v>36</v>
      </c>
      <c r="K59" s="14">
        <v>0</v>
      </c>
      <c r="L59" s="14">
        <v>0</v>
      </c>
      <c r="M59" s="14">
        <v>6</v>
      </c>
      <c r="N59" s="20">
        <f t="shared" si="2"/>
        <v>42</v>
      </c>
      <c r="O59" s="16" t="s">
        <v>139</v>
      </c>
      <c r="P59" s="16" t="s">
        <v>140</v>
      </c>
      <c r="Q59" s="16" t="s">
        <v>147</v>
      </c>
      <c r="R59" s="16" t="s">
        <v>148</v>
      </c>
    </row>
    <row r="60" spans="1:19" ht="60" customHeight="1" x14ac:dyDescent="0.25">
      <c r="A60" s="13" t="s">
        <v>301</v>
      </c>
      <c r="B60" s="14">
        <v>24</v>
      </c>
      <c r="C60" s="14">
        <v>41</v>
      </c>
      <c r="D60" s="10">
        <f t="shared" si="10"/>
        <v>65</v>
      </c>
      <c r="E60" s="14">
        <v>65</v>
      </c>
      <c r="F60" s="14">
        <v>0</v>
      </c>
      <c r="G60" s="14">
        <v>0</v>
      </c>
      <c r="H60" s="14">
        <v>0</v>
      </c>
      <c r="I60" s="20">
        <f t="shared" ref="I60:I64" si="14">SUM(E60:H60)</f>
        <v>65</v>
      </c>
      <c r="J60" s="14">
        <v>65</v>
      </c>
      <c r="K60" s="14">
        <v>0</v>
      </c>
      <c r="L60" s="14">
        <v>0</v>
      </c>
      <c r="M60" s="14">
        <v>0</v>
      </c>
      <c r="N60" s="20">
        <f t="shared" si="2"/>
        <v>65</v>
      </c>
      <c r="O60" s="16" t="s">
        <v>25</v>
      </c>
      <c r="P60" s="16" t="s">
        <v>46</v>
      </c>
      <c r="Q60" s="16" t="s">
        <v>149</v>
      </c>
      <c r="R60" s="16" t="s">
        <v>150</v>
      </c>
    </row>
    <row r="61" spans="1:19" ht="60" customHeight="1" x14ac:dyDescent="0.25">
      <c r="A61" s="13" t="s">
        <v>301</v>
      </c>
      <c r="B61" s="14">
        <v>8</v>
      </c>
      <c r="C61" s="14">
        <v>10</v>
      </c>
      <c r="D61" s="10">
        <f t="shared" si="10"/>
        <v>18</v>
      </c>
      <c r="E61" s="14">
        <v>1</v>
      </c>
      <c r="F61" s="14">
        <v>17</v>
      </c>
      <c r="G61" s="14">
        <v>0</v>
      </c>
      <c r="H61" s="14">
        <v>0</v>
      </c>
      <c r="I61" s="20">
        <v>18</v>
      </c>
      <c r="J61" s="14">
        <v>18</v>
      </c>
      <c r="K61" s="14">
        <v>0</v>
      </c>
      <c r="L61" s="14">
        <v>0</v>
      </c>
      <c r="M61" s="14">
        <v>0</v>
      </c>
      <c r="N61" s="20">
        <f t="shared" si="2"/>
        <v>18</v>
      </c>
      <c r="O61" s="16" t="s">
        <v>25</v>
      </c>
      <c r="P61" s="16" t="s">
        <v>46</v>
      </c>
      <c r="Q61" s="16" t="s">
        <v>151</v>
      </c>
      <c r="R61" s="16" t="s">
        <v>152</v>
      </c>
    </row>
    <row r="62" spans="1:19" ht="60" customHeight="1" x14ac:dyDescent="0.25">
      <c r="A62" s="13" t="s">
        <v>301</v>
      </c>
      <c r="B62" s="14">
        <v>33</v>
      </c>
      <c r="C62" s="14">
        <v>52</v>
      </c>
      <c r="D62" s="20">
        <f t="shared" si="10"/>
        <v>85</v>
      </c>
      <c r="E62" s="14">
        <v>80</v>
      </c>
      <c r="F62" s="14">
        <v>5</v>
      </c>
      <c r="G62" s="14">
        <v>0</v>
      </c>
      <c r="H62" s="14">
        <v>0</v>
      </c>
      <c r="I62" s="20">
        <f t="shared" si="14"/>
        <v>85</v>
      </c>
      <c r="J62" s="14">
        <v>85</v>
      </c>
      <c r="K62" s="14">
        <v>0</v>
      </c>
      <c r="L62" s="14">
        <v>0</v>
      </c>
      <c r="M62" s="14">
        <v>0</v>
      </c>
      <c r="N62" s="20">
        <f t="shared" si="2"/>
        <v>85</v>
      </c>
      <c r="O62" s="16" t="s">
        <v>25</v>
      </c>
      <c r="P62" s="16" t="s">
        <v>155</v>
      </c>
      <c r="Q62" s="16" t="s">
        <v>154</v>
      </c>
      <c r="R62" s="16" t="s">
        <v>153</v>
      </c>
    </row>
    <row r="63" spans="1:19" ht="60" customHeight="1" x14ac:dyDescent="0.25">
      <c r="A63" s="13" t="s">
        <v>301</v>
      </c>
      <c r="B63" s="14">
        <v>41</v>
      </c>
      <c r="C63" s="14">
        <v>29</v>
      </c>
      <c r="D63" s="20">
        <f t="shared" si="10"/>
        <v>70</v>
      </c>
      <c r="E63" s="14">
        <v>70</v>
      </c>
      <c r="F63" s="14">
        <v>0</v>
      </c>
      <c r="G63" s="14">
        <v>0</v>
      </c>
      <c r="H63" s="14">
        <v>0</v>
      </c>
      <c r="I63" s="20">
        <f t="shared" si="14"/>
        <v>70</v>
      </c>
      <c r="J63" s="14">
        <v>0</v>
      </c>
      <c r="K63" s="14">
        <v>0</v>
      </c>
      <c r="L63" s="14">
        <v>0</v>
      </c>
      <c r="M63" s="14">
        <v>70</v>
      </c>
      <c r="N63" s="20">
        <f t="shared" si="2"/>
        <v>70</v>
      </c>
      <c r="O63" s="16" t="s">
        <v>98</v>
      </c>
      <c r="P63" s="16" t="s">
        <v>99</v>
      </c>
      <c r="Q63" s="17" t="s">
        <v>156</v>
      </c>
      <c r="R63" s="17" t="s">
        <v>286</v>
      </c>
    </row>
    <row r="64" spans="1:19" ht="60" customHeight="1" x14ac:dyDescent="0.25">
      <c r="A64" s="13" t="s">
        <v>301</v>
      </c>
      <c r="B64" s="14">
        <v>10</v>
      </c>
      <c r="C64" s="14">
        <v>25</v>
      </c>
      <c r="D64" s="20">
        <f t="shared" si="10"/>
        <v>35</v>
      </c>
      <c r="E64" s="14">
        <v>35</v>
      </c>
      <c r="F64" s="14">
        <v>0</v>
      </c>
      <c r="G64" s="14">
        <v>0</v>
      </c>
      <c r="H64" s="14">
        <v>0</v>
      </c>
      <c r="I64" s="20">
        <f t="shared" si="14"/>
        <v>35</v>
      </c>
      <c r="J64" s="14">
        <v>0</v>
      </c>
      <c r="K64" s="14">
        <v>0</v>
      </c>
      <c r="L64" s="14">
        <v>0</v>
      </c>
      <c r="M64" s="14">
        <v>35</v>
      </c>
      <c r="N64" s="20">
        <v>35</v>
      </c>
      <c r="O64" s="16" t="s">
        <v>98</v>
      </c>
      <c r="P64" s="16" t="s">
        <v>99</v>
      </c>
      <c r="Q64" s="17" t="s">
        <v>158</v>
      </c>
      <c r="R64" s="16" t="s">
        <v>283</v>
      </c>
    </row>
    <row r="65" spans="1:18" ht="60" customHeight="1" x14ac:dyDescent="0.25">
      <c r="A65" s="13" t="s">
        <v>301</v>
      </c>
      <c r="B65" s="14">
        <v>17</v>
      </c>
      <c r="C65" s="14">
        <v>21</v>
      </c>
      <c r="D65" s="20">
        <f t="shared" si="10"/>
        <v>38</v>
      </c>
      <c r="E65" s="14">
        <v>38</v>
      </c>
      <c r="F65" s="14">
        <v>0</v>
      </c>
      <c r="G65" s="14">
        <v>0</v>
      </c>
      <c r="H65" s="14">
        <v>0</v>
      </c>
      <c r="I65" s="20">
        <v>38</v>
      </c>
      <c r="J65" s="14">
        <v>38</v>
      </c>
      <c r="K65" s="14">
        <v>0</v>
      </c>
      <c r="L65" s="14">
        <v>0</v>
      </c>
      <c r="M65" s="14">
        <v>0</v>
      </c>
      <c r="N65" s="20">
        <f t="shared" si="2"/>
        <v>38</v>
      </c>
      <c r="O65" s="16" t="s">
        <v>40</v>
      </c>
      <c r="P65" s="16" t="s">
        <v>69</v>
      </c>
      <c r="Q65" s="16" t="s">
        <v>159</v>
      </c>
      <c r="R65" s="16" t="s">
        <v>160</v>
      </c>
    </row>
    <row r="66" spans="1:18" ht="60" customHeight="1" x14ac:dyDescent="0.25">
      <c r="A66" s="13" t="s">
        <v>303</v>
      </c>
      <c r="B66" s="15">
        <v>48</v>
      </c>
      <c r="C66" s="15">
        <v>53</v>
      </c>
      <c r="D66" s="20">
        <f t="shared" ref="D66:D67" si="15">SUM(B66:C66)</f>
        <v>101</v>
      </c>
      <c r="E66" s="15">
        <v>101</v>
      </c>
      <c r="F66" s="15">
        <v>0</v>
      </c>
      <c r="G66" s="15">
        <v>0</v>
      </c>
      <c r="H66" s="15">
        <v>0</v>
      </c>
      <c r="I66" s="20">
        <f t="shared" ref="I66:I78" si="16">SUM(E66:H66)</f>
        <v>101</v>
      </c>
      <c r="J66" s="15">
        <v>50</v>
      </c>
      <c r="K66" s="15">
        <v>0</v>
      </c>
      <c r="L66" s="15">
        <v>0</v>
      </c>
      <c r="M66" s="15">
        <v>51</v>
      </c>
      <c r="N66" s="20">
        <f t="shared" si="2"/>
        <v>101</v>
      </c>
      <c r="O66" s="16" t="s">
        <v>36</v>
      </c>
      <c r="P66" s="16" t="s">
        <v>36</v>
      </c>
      <c r="Q66" s="33" t="s">
        <v>161</v>
      </c>
      <c r="R66" s="16" t="s">
        <v>162</v>
      </c>
    </row>
    <row r="67" spans="1:18" ht="60" customHeight="1" x14ac:dyDescent="0.25">
      <c r="A67" s="13" t="s">
        <v>303</v>
      </c>
      <c r="B67" s="15">
        <v>66</v>
      </c>
      <c r="C67" s="15">
        <v>49</v>
      </c>
      <c r="D67" s="20">
        <f t="shared" si="15"/>
        <v>115</v>
      </c>
      <c r="E67" s="15">
        <v>115</v>
      </c>
      <c r="F67" s="15">
        <v>0</v>
      </c>
      <c r="G67" s="15">
        <v>0</v>
      </c>
      <c r="H67" s="15">
        <v>0</v>
      </c>
      <c r="I67" s="20">
        <f t="shared" si="16"/>
        <v>115</v>
      </c>
      <c r="J67" s="15">
        <v>0</v>
      </c>
      <c r="K67" s="15">
        <v>0</v>
      </c>
      <c r="L67" s="15">
        <v>0</v>
      </c>
      <c r="M67" s="15">
        <v>115</v>
      </c>
      <c r="N67" s="20">
        <f t="shared" si="2"/>
        <v>115</v>
      </c>
      <c r="O67" s="16" t="s">
        <v>16</v>
      </c>
      <c r="P67" s="34" t="s">
        <v>16</v>
      </c>
      <c r="Q67" s="35" t="s">
        <v>163</v>
      </c>
      <c r="R67" s="36" t="s">
        <v>285</v>
      </c>
    </row>
    <row r="68" spans="1:18" ht="60" customHeight="1" x14ac:dyDescent="0.25">
      <c r="A68" s="13" t="s">
        <v>303</v>
      </c>
      <c r="B68" s="14">
        <v>31</v>
      </c>
      <c r="C68" s="14">
        <v>35</v>
      </c>
      <c r="D68" s="20">
        <f t="shared" ref="D68:D75" si="17">SUM(B68:C68)</f>
        <v>66</v>
      </c>
      <c r="E68" s="14">
        <v>0</v>
      </c>
      <c r="F68" s="14">
        <v>66</v>
      </c>
      <c r="G68" s="14">
        <v>0</v>
      </c>
      <c r="H68" s="14">
        <v>0</v>
      </c>
      <c r="I68" s="20">
        <f t="shared" si="16"/>
        <v>66</v>
      </c>
      <c r="J68" s="14">
        <v>0</v>
      </c>
      <c r="K68" s="14">
        <v>0</v>
      </c>
      <c r="L68" s="14">
        <v>0</v>
      </c>
      <c r="M68" s="14">
        <v>66</v>
      </c>
      <c r="N68" s="20">
        <f t="shared" si="2"/>
        <v>66</v>
      </c>
      <c r="O68" s="16" t="s">
        <v>19</v>
      </c>
      <c r="P68" s="34" t="s">
        <v>164</v>
      </c>
      <c r="Q68" s="37" t="s">
        <v>262</v>
      </c>
      <c r="R68" s="17" t="s">
        <v>263</v>
      </c>
    </row>
    <row r="69" spans="1:18" ht="60" customHeight="1" x14ac:dyDescent="0.25">
      <c r="A69" s="13" t="s">
        <v>303</v>
      </c>
      <c r="B69" s="14">
        <v>33</v>
      </c>
      <c r="C69" s="14">
        <v>0</v>
      </c>
      <c r="D69" s="20">
        <f t="shared" si="17"/>
        <v>33</v>
      </c>
      <c r="E69" s="14">
        <v>13</v>
      </c>
      <c r="F69" s="14">
        <v>20</v>
      </c>
      <c r="G69" s="14">
        <v>0</v>
      </c>
      <c r="H69" s="14">
        <v>0</v>
      </c>
      <c r="I69" s="20">
        <f t="shared" si="16"/>
        <v>33</v>
      </c>
      <c r="J69" s="14">
        <v>0</v>
      </c>
      <c r="K69" s="14">
        <v>0</v>
      </c>
      <c r="L69" s="14">
        <v>0</v>
      </c>
      <c r="M69" s="14">
        <v>33</v>
      </c>
      <c r="N69" s="20">
        <v>33</v>
      </c>
      <c r="O69" s="17" t="s">
        <v>34</v>
      </c>
      <c r="P69" s="17" t="s">
        <v>18</v>
      </c>
      <c r="Q69" s="17" t="s">
        <v>264</v>
      </c>
      <c r="R69" s="17" t="s">
        <v>165</v>
      </c>
    </row>
    <row r="70" spans="1:18" ht="60" customHeight="1" x14ac:dyDescent="0.25">
      <c r="A70" s="13" t="s">
        <v>304</v>
      </c>
      <c r="B70" s="14">
        <v>20</v>
      </c>
      <c r="C70" s="14">
        <v>18</v>
      </c>
      <c r="D70" s="20">
        <f t="shared" si="17"/>
        <v>38</v>
      </c>
      <c r="E70" s="14">
        <v>38</v>
      </c>
      <c r="F70" s="14">
        <v>0</v>
      </c>
      <c r="G70" s="14">
        <v>0</v>
      </c>
      <c r="H70" s="14">
        <v>0</v>
      </c>
      <c r="I70" s="20">
        <f t="shared" si="16"/>
        <v>38</v>
      </c>
      <c r="J70" s="14">
        <v>0</v>
      </c>
      <c r="K70" s="14">
        <v>0</v>
      </c>
      <c r="L70" s="14">
        <v>0</v>
      </c>
      <c r="M70" s="14">
        <v>38</v>
      </c>
      <c r="N70" s="20">
        <f t="shared" si="2"/>
        <v>38</v>
      </c>
      <c r="O70" s="16" t="s">
        <v>44</v>
      </c>
      <c r="P70" s="16" t="s">
        <v>119</v>
      </c>
      <c r="Q70" s="16" t="s">
        <v>265</v>
      </c>
      <c r="R70" s="16" t="s">
        <v>284</v>
      </c>
    </row>
    <row r="71" spans="1:18" ht="60" customHeight="1" x14ac:dyDescent="0.25">
      <c r="A71" s="13" t="s">
        <v>304</v>
      </c>
      <c r="B71" s="14">
        <v>20</v>
      </c>
      <c r="C71" s="14">
        <v>17</v>
      </c>
      <c r="D71" s="20">
        <f t="shared" si="17"/>
        <v>37</v>
      </c>
      <c r="E71" s="14">
        <v>36</v>
      </c>
      <c r="F71" s="14">
        <v>1</v>
      </c>
      <c r="G71" s="14">
        <v>0</v>
      </c>
      <c r="H71" s="14">
        <v>0</v>
      </c>
      <c r="I71" s="20">
        <v>37</v>
      </c>
      <c r="J71" s="14">
        <v>0</v>
      </c>
      <c r="K71" s="14">
        <v>0</v>
      </c>
      <c r="L71" s="14">
        <v>0</v>
      </c>
      <c r="M71" s="14">
        <v>37</v>
      </c>
      <c r="N71" s="20">
        <f t="shared" si="2"/>
        <v>37</v>
      </c>
      <c r="O71" s="16" t="s">
        <v>44</v>
      </c>
      <c r="P71" s="16" t="s">
        <v>111</v>
      </c>
      <c r="Q71" s="16" t="s">
        <v>266</v>
      </c>
      <c r="R71" s="25" t="s">
        <v>166</v>
      </c>
    </row>
    <row r="72" spans="1:18" ht="60" customHeight="1" x14ac:dyDescent="0.25">
      <c r="A72" s="13" t="s">
        <v>304</v>
      </c>
      <c r="B72" s="20">
        <v>15</v>
      </c>
      <c r="C72" s="20">
        <v>23</v>
      </c>
      <c r="D72" s="20">
        <f t="shared" si="17"/>
        <v>38</v>
      </c>
      <c r="E72" s="20">
        <v>38</v>
      </c>
      <c r="F72" s="20">
        <v>0</v>
      </c>
      <c r="G72" s="20">
        <v>0</v>
      </c>
      <c r="H72" s="20">
        <v>0</v>
      </c>
      <c r="I72" s="20">
        <f t="shared" si="16"/>
        <v>38</v>
      </c>
      <c r="J72" s="20">
        <v>0</v>
      </c>
      <c r="K72" s="20">
        <v>0</v>
      </c>
      <c r="L72" s="20">
        <v>0</v>
      </c>
      <c r="M72" s="20">
        <v>38</v>
      </c>
      <c r="N72" s="20">
        <f>SUM(J72:M72)</f>
        <v>38</v>
      </c>
      <c r="O72" s="16" t="s">
        <v>17</v>
      </c>
      <c r="P72" s="16" t="s">
        <v>17</v>
      </c>
      <c r="Q72" s="26" t="s">
        <v>167</v>
      </c>
      <c r="R72" s="12" t="s">
        <v>168</v>
      </c>
    </row>
    <row r="73" spans="1:18" ht="60" customHeight="1" x14ac:dyDescent="0.25">
      <c r="A73" s="13" t="s">
        <v>304</v>
      </c>
      <c r="B73" s="20">
        <v>0</v>
      </c>
      <c r="C73" s="20">
        <v>49</v>
      </c>
      <c r="D73" s="20">
        <f t="shared" si="17"/>
        <v>49</v>
      </c>
      <c r="E73" s="20">
        <v>49</v>
      </c>
      <c r="F73" s="20">
        <v>0</v>
      </c>
      <c r="G73" s="20">
        <v>0</v>
      </c>
      <c r="H73" s="20">
        <v>0</v>
      </c>
      <c r="I73" s="20">
        <f t="shared" si="16"/>
        <v>49</v>
      </c>
      <c r="J73" s="20">
        <v>0</v>
      </c>
      <c r="K73" s="20">
        <v>0</v>
      </c>
      <c r="L73" s="20">
        <v>0</v>
      </c>
      <c r="M73" s="20">
        <v>49</v>
      </c>
      <c r="N73" s="20">
        <f t="shared" si="2"/>
        <v>49</v>
      </c>
      <c r="O73" s="16" t="s">
        <v>17</v>
      </c>
      <c r="P73" s="16" t="s">
        <v>17</v>
      </c>
      <c r="Q73" s="27" t="s">
        <v>267</v>
      </c>
      <c r="R73" s="12" t="s">
        <v>169</v>
      </c>
    </row>
    <row r="74" spans="1:18" ht="60" customHeight="1" x14ac:dyDescent="0.25">
      <c r="A74" s="13" t="s">
        <v>304</v>
      </c>
      <c r="B74" s="20">
        <v>18</v>
      </c>
      <c r="C74" s="20">
        <v>32</v>
      </c>
      <c r="D74" s="20">
        <f t="shared" si="17"/>
        <v>50</v>
      </c>
      <c r="E74" s="20">
        <v>50</v>
      </c>
      <c r="F74" s="20">
        <v>0</v>
      </c>
      <c r="G74" s="20">
        <v>0</v>
      </c>
      <c r="H74" s="20">
        <v>0</v>
      </c>
      <c r="I74" s="20">
        <f t="shared" si="16"/>
        <v>50</v>
      </c>
      <c r="J74" s="20">
        <v>0</v>
      </c>
      <c r="K74" s="20">
        <v>0</v>
      </c>
      <c r="L74" s="20">
        <v>0</v>
      </c>
      <c r="M74" s="20">
        <v>50</v>
      </c>
      <c r="N74" s="20">
        <f t="shared" si="2"/>
        <v>50</v>
      </c>
      <c r="O74" s="16" t="s">
        <v>17</v>
      </c>
      <c r="P74" s="16" t="s">
        <v>172</v>
      </c>
      <c r="Q74" s="16" t="s">
        <v>171</v>
      </c>
      <c r="R74" s="28" t="s">
        <v>170</v>
      </c>
    </row>
    <row r="75" spans="1:18" ht="60" customHeight="1" x14ac:dyDescent="0.25">
      <c r="A75" s="13" t="s">
        <v>304</v>
      </c>
      <c r="B75" s="20">
        <v>0</v>
      </c>
      <c r="C75" s="20">
        <v>69</v>
      </c>
      <c r="D75" s="20">
        <f t="shared" si="17"/>
        <v>69</v>
      </c>
      <c r="E75" s="20">
        <v>69</v>
      </c>
      <c r="F75" s="20">
        <v>0</v>
      </c>
      <c r="G75" s="20">
        <v>0</v>
      </c>
      <c r="H75" s="20">
        <v>0</v>
      </c>
      <c r="I75" s="20">
        <f t="shared" si="16"/>
        <v>69</v>
      </c>
      <c r="J75" s="20">
        <v>0</v>
      </c>
      <c r="K75" s="20">
        <v>0</v>
      </c>
      <c r="L75" s="20">
        <v>0</v>
      </c>
      <c r="M75" s="20">
        <v>69</v>
      </c>
      <c r="N75" s="20">
        <f t="shared" si="2"/>
        <v>69</v>
      </c>
      <c r="O75" s="16" t="s">
        <v>21</v>
      </c>
      <c r="P75" s="16" t="s">
        <v>21</v>
      </c>
      <c r="Q75" s="16" t="s">
        <v>268</v>
      </c>
      <c r="R75" s="16" t="s">
        <v>173</v>
      </c>
    </row>
    <row r="76" spans="1:18" ht="60" customHeight="1" x14ac:dyDescent="0.25">
      <c r="A76" s="13" t="s">
        <v>304</v>
      </c>
      <c r="B76" s="20">
        <v>19</v>
      </c>
      <c r="C76" s="20">
        <v>31</v>
      </c>
      <c r="D76" s="20">
        <f t="shared" ref="D76:D78" si="18">SUM(B76:C76)</f>
        <v>50</v>
      </c>
      <c r="E76" s="20">
        <v>50</v>
      </c>
      <c r="F76" s="20">
        <v>0</v>
      </c>
      <c r="G76" s="20">
        <v>0</v>
      </c>
      <c r="H76" s="20">
        <v>0</v>
      </c>
      <c r="I76" s="20">
        <f t="shared" si="16"/>
        <v>50</v>
      </c>
      <c r="J76" s="20">
        <v>0</v>
      </c>
      <c r="K76" s="20">
        <v>0</v>
      </c>
      <c r="L76" s="20">
        <v>0</v>
      </c>
      <c r="M76" s="20">
        <v>50</v>
      </c>
      <c r="N76" s="20">
        <f t="shared" si="2"/>
        <v>50</v>
      </c>
      <c r="O76" s="16" t="s">
        <v>18</v>
      </c>
      <c r="P76" s="16" t="s">
        <v>176</v>
      </c>
      <c r="Q76" s="16" t="s">
        <v>175</v>
      </c>
      <c r="R76" s="16" t="s">
        <v>174</v>
      </c>
    </row>
    <row r="77" spans="1:18" ht="60" customHeight="1" x14ac:dyDescent="0.25">
      <c r="A77" s="13" t="s">
        <v>304</v>
      </c>
      <c r="B77" s="20">
        <v>32</v>
      </c>
      <c r="C77" s="20">
        <v>21</v>
      </c>
      <c r="D77" s="20">
        <f t="shared" si="18"/>
        <v>53</v>
      </c>
      <c r="E77" s="20">
        <v>46</v>
      </c>
      <c r="F77" s="20">
        <v>7</v>
      </c>
      <c r="G77" s="20">
        <v>0</v>
      </c>
      <c r="H77" s="20">
        <v>0</v>
      </c>
      <c r="I77" s="20">
        <f t="shared" si="16"/>
        <v>53</v>
      </c>
      <c r="J77" s="20">
        <v>18</v>
      </c>
      <c r="K77" s="20">
        <v>0</v>
      </c>
      <c r="L77" s="20">
        <v>0</v>
      </c>
      <c r="M77" s="20">
        <v>35</v>
      </c>
      <c r="N77" s="20">
        <f t="shared" si="2"/>
        <v>53</v>
      </c>
      <c r="O77" s="18" t="s">
        <v>48</v>
      </c>
      <c r="P77" s="18" t="s">
        <v>49</v>
      </c>
      <c r="Q77" s="29" t="s">
        <v>177</v>
      </c>
      <c r="R77" s="16" t="s">
        <v>178</v>
      </c>
    </row>
    <row r="78" spans="1:18" ht="60" customHeight="1" x14ac:dyDescent="0.25">
      <c r="A78" s="13" t="s">
        <v>304</v>
      </c>
      <c r="B78" s="20">
        <v>15</v>
      </c>
      <c r="C78" s="20">
        <v>15</v>
      </c>
      <c r="D78" s="20">
        <f t="shared" si="18"/>
        <v>30</v>
      </c>
      <c r="E78" s="20">
        <v>9</v>
      </c>
      <c r="F78" s="20">
        <v>21</v>
      </c>
      <c r="G78" s="20">
        <v>0</v>
      </c>
      <c r="H78" s="20">
        <v>0</v>
      </c>
      <c r="I78" s="20">
        <f t="shared" si="16"/>
        <v>30</v>
      </c>
      <c r="J78" s="20">
        <v>0</v>
      </c>
      <c r="K78" s="20">
        <v>0</v>
      </c>
      <c r="L78" s="20">
        <v>0</v>
      </c>
      <c r="M78" s="20">
        <v>30</v>
      </c>
      <c r="N78" s="20">
        <f t="shared" si="2"/>
        <v>30</v>
      </c>
      <c r="O78" s="18" t="s">
        <v>48</v>
      </c>
      <c r="P78" s="18" t="s">
        <v>49</v>
      </c>
      <c r="Q78" s="30" t="s">
        <v>55</v>
      </c>
      <c r="R78" s="18" t="s">
        <v>179</v>
      </c>
    </row>
    <row r="79" spans="1:18" ht="60" customHeight="1" x14ac:dyDescent="0.25">
      <c r="A79" s="13" t="s">
        <v>304</v>
      </c>
      <c r="B79" s="20">
        <v>41</v>
      </c>
      <c r="C79" s="20">
        <v>31</v>
      </c>
      <c r="D79" s="20">
        <f>SUM(B79:C79)</f>
        <v>72</v>
      </c>
      <c r="E79" s="20">
        <v>71</v>
      </c>
      <c r="F79" s="20">
        <v>1</v>
      </c>
      <c r="G79" s="20">
        <v>0</v>
      </c>
      <c r="H79" s="20">
        <v>0</v>
      </c>
      <c r="I79" s="20">
        <v>72</v>
      </c>
      <c r="J79" s="20">
        <v>72</v>
      </c>
      <c r="K79" s="20">
        <v>0</v>
      </c>
      <c r="L79" s="20">
        <v>0</v>
      </c>
      <c r="M79" s="20">
        <v>0</v>
      </c>
      <c r="N79" s="20">
        <f t="shared" si="2"/>
        <v>72</v>
      </c>
      <c r="O79" s="16" t="s">
        <v>25</v>
      </c>
      <c r="P79" s="16" t="s">
        <v>35</v>
      </c>
      <c r="Q79" s="16" t="s">
        <v>180</v>
      </c>
      <c r="R79" s="16" t="s">
        <v>181</v>
      </c>
    </row>
    <row r="80" spans="1:18" ht="60" customHeight="1" x14ac:dyDescent="0.25">
      <c r="A80" s="13" t="s">
        <v>304</v>
      </c>
      <c r="B80" s="20">
        <v>23</v>
      </c>
      <c r="C80" s="20">
        <v>23</v>
      </c>
      <c r="D80" s="20">
        <f>SUM(B80:C80)</f>
        <v>46</v>
      </c>
      <c r="E80" s="20">
        <v>46</v>
      </c>
      <c r="F80" s="20">
        <v>0</v>
      </c>
      <c r="G80" s="20">
        <v>0</v>
      </c>
      <c r="H80" s="20">
        <v>0</v>
      </c>
      <c r="I80" s="20">
        <v>46</v>
      </c>
      <c r="J80" s="20">
        <v>0</v>
      </c>
      <c r="K80" s="20">
        <v>0</v>
      </c>
      <c r="L80" s="20">
        <v>0</v>
      </c>
      <c r="M80" s="20">
        <v>46</v>
      </c>
      <c r="N80" s="20">
        <f t="shared" si="2"/>
        <v>46</v>
      </c>
      <c r="O80" s="16" t="s">
        <v>98</v>
      </c>
      <c r="P80" s="16" t="s">
        <v>99</v>
      </c>
      <c r="Q80" s="17" t="s">
        <v>156</v>
      </c>
      <c r="R80" s="17" t="s">
        <v>157</v>
      </c>
    </row>
    <row r="81" spans="1:18" ht="60" customHeight="1" x14ac:dyDescent="0.25">
      <c r="A81" s="13" t="s">
        <v>304</v>
      </c>
      <c r="B81" s="20">
        <v>31</v>
      </c>
      <c r="C81" s="20">
        <v>23</v>
      </c>
      <c r="D81" s="20">
        <f>SUM(B81:C81)</f>
        <v>54</v>
      </c>
      <c r="E81" s="20">
        <v>54</v>
      </c>
      <c r="F81" s="20">
        <v>0</v>
      </c>
      <c r="G81" s="20">
        <v>0</v>
      </c>
      <c r="H81" s="20">
        <v>0</v>
      </c>
      <c r="I81" s="20">
        <v>54</v>
      </c>
      <c r="J81" s="20">
        <v>0</v>
      </c>
      <c r="K81" s="20">
        <v>0</v>
      </c>
      <c r="L81" s="20">
        <v>0</v>
      </c>
      <c r="M81" s="20">
        <v>54</v>
      </c>
      <c r="N81" s="20">
        <f t="shared" si="2"/>
        <v>54</v>
      </c>
      <c r="O81" s="16" t="s">
        <v>98</v>
      </c>
      <c r="P81" s="16" t="s">
        <v>99</v>
      </c>
      <c r="Q81" s="17" t="s">
        <v>158</v>
      </c>
      <c r="R81" s="17" t="s">
        <v>283</v>
      </c>
    </row>
    <row r="82" spans="1:18" ht="60" customHeight="1" x14ac:dyDescent="0.25">
      <c r="A82" s="13" t="s">
        <v>182</v>
      </c>
      <c r="B82" s="15">
        <v>14</v>
      </c>
      <c r="C82" s="15">
        <v>22</v>
      </c>
      <c r="D82" s="20">
        <f t="shared" ref="D82" si="19">SUM(B82:C82)</f>
        <v>36</v>
      </c>
      <c r="E82" s="15">
        <v>29</v>
      </c>
      <c r="F82" s="15">
        <v>5</v>
      </c>
      <c r="G82" s="15">
        <v>2</v>
      </c>
      <c r="H82" s="15">
        <v>0</v>
      </c>
      <c r="I82" s="20">
        <f t="shared" ref="I82" si="20">SUM(E82:H82)</f>
        <v>36</v>
      </c>
      <c r="J82" s="15">
        <v>0</v>
      </c>
      <c r="K82" s="15">
        <v>0</v>
      </c>
      <c r="L82" s="15">
        <v>0</v>
      </c>
      <c r="M82" s="15">
        <v>36</v>
      </c>
      <c r="N82" s="20">
        <f t="shared" ref="N82:N111" si="21">SUM(J82:M82)</f>
        <v>36</v>
      </c>
      <c r="O82" s="16" t="s">
        <v>28</v>
      </c>
      <c r="P82" s="16" t="s">
        <v>29</v>
      </c>
      <c r="Q82" s="16" t="s">
        <v>183</v>
      </c>
      <c r="R82" s="16" t="s">
        <v>184</v>
      </c>
    </row>
    <row r="83" spans="1:18" ht="60" customHeight="1" x14ac:dyDescent="0.25">
      <c r="A83" s="13" t="s">
        <v>182</v>
      </c>
      <c r="B83" s="14">
        <v>28</v>
      </c>
      <c r="C83" s="14">
        <v>27</v>
      </c>
      <c r="D83" s="20">
        <f t="shared" ref="D83" si="22">SUM(B83:C83)</f>
        <v>55</v>
      </c>
      <c r="E83" s="14">
        <v>51</v>
      </c>
      <c r="F83" s="14">
        <v>2</v>
      </c>
      <c r="G83" s="14">
        <v>2</v>
      </c>
      <c r="H83" s="14">
        <v>0</v>
      </c>
      <c r="I83" s="20">
        <f t="shared" ref="I83" si="23">SUM(E83:H83)</f>
        <v>55</v>
      </c>
      <c r="J83" s="14">
        <v>0</v>
      </c>
      <c r="K83" s="14">
        <v>0</v>
      </c>
      <c r="L83" s="14">
        <v>0</v>
      </c>
      <c r="M83" s="14">
        <v>55</v>
      </c>
      <c r="N83" s="20">
        <f t="shared" si="21"/>
        <v>55</v>
      </c>
      <c r="O83" s="16" t="s">
        <v>28</v>
      </c>
      <c r="P83" s="16" t="s">
        <v>29</v>
      </c>
      <c r="Q83" s="16" t="s">
        <v>186</v>
      </c>
      <c r="R83" s="16" t="s">
        <v>185</v>
      </c>
    </row>
    <row r="84" spans="1:18" ht="60" customHeight="1" x14ac:dyDescent="0.25">
      <c r="A84" s="13" t="s">
        <v>182</v>
      </c>
      <c r="B84" s="14">
        <v>17</v>
      </c>
      <c r="C84" s="14">
        <v>28</v>
      </c>
      <c r="D84" s="20">
        <f t="shared" ref="D84:D111" si="24">SUM(B84:C84)</f>
        <v>45</v>
      </c>
      <c r="E84" s="14">
        <v>43</v>
      </c>
      <c r="F84" s="14">
        <v>2</v>
      </c>
      <c r="G84" s="14">
        <v>0</v>
      </c>
      <c r="H84" s="14">
        <v>0</v>
      </c>
      <c r="I84" s="20">
        <v>45</v>
      </c>
      <c r="J84" s="14">
        <v>0</v>
      </c>
      <c r="K84" s="14">
        <v>0</v>
      </c>
      <c r="L84" s="14">
        <v>0</v>
      </c>
      <c r="M84" s="14">
        <v>45</v>
      </c>
      <c r="N84" s="20">
        <f t="shared" si="21"/>
        <v>45</v>
      </c>
      <c r="O84" s="16" t="s">
        <v>28</v>
      </c>
      <c r="P84" s="16" t="s">
        <v>29</v>
      </c>
      <c r="Q84" s="16" t="s">
        <v>187</v>
      </c>
      <c r="R84" s="16" t="s">
        <v>282</v>
      </c>
    </row>
    <row r="85" spans="1:18" ht="60" customHeight="1" x14ac:dyDescent="0.25">
      <c r="A85" s="13" t="s">
        <v>182</v>
      </c>
      <c r="B85" s="14">
        <v>10</v>
      </c>
      <c r="C85" s="14">
        <v>12</v>
      </c>
      <c r="D85" s="20">
        <f t="shared" si="24"/>
        <v>22</v>
      </c>
      <c r="E85" s="14">
        <v>21</v>
      </c>
      <c r="F85" s="14">
        <v>0</v>
      </c>
      <c r="G85" s="14">
        <v>1</v>
      </c>
      <c r="H85" s="14">
        <v>0</v>
      </c>
      <c r="I85" s="20">
        <v>22</v>
      </c>
      <c r="J85" s="14">
        <v>0</v>
      </c>
      <c r="K85" s="14">
        <v>0</v>
      </c>
      <c r="L85" s="14">
        <v>0</v>
      </c>
      <c r="M85" s="14">
        <v>22</v>
      </c>
      <c r="N85" s="20">
        <f t="shared" si="21"/>
        <v>22</v>
      </c>
      <c r="O85" s="16" t="s">
        <v>28</v>
      </c>
      <c r="P85" s="16" t="s">
        <v>29</v>
      </c>
      <c r="Q85" s="16" t="s">
        <v>188</v>
      </c>
      <c r="R85" s="16" t="s">
        <v>189</v>
      </c>
    </row>
    <row r="86" spans="1:18" ht="60" customHeight="1" x14ac:dyDescent="0.25">
      <c r="A86" s="13" t="s">
        <v>182</v>
      </c>
      <c r="B86" s="14">
        <v>43</v>
      </c>
      <c r="C86" s="14">
        <v>42</v>
      </c>
      <c r="D86" s="20">
        <f t="shared" si="24"/>
        <v>85</v>
      </c>
      <c r="E86" s="14">
        <v>10</v>
      </c>
      <c r="F86" s="14">
        <v>72</v>
      </c>
      <c r="G86" s="14">
        <v>3</v>
      </c>
      <c r="H86" s="14">
        <v>0</v>
      </c>
      <c r="I86" s="20">
        <v>85</v>
      </c>
      <c r="J86" s="14">
        <v>0</v>
      </c>
      <c r="K86" s="31">
        <v>0</v>
      </c>
      <c r="L86" s="14">
        <v>0</v>
      </c>
      <c r="M86" s="14">
        <v>85</v>
      </c>
      <c r="N86" s="20">
        <f t="shared" si="21"/>
        <v>85</v>
      </c>
      <c r="O86" s="16" t="s">
        <v>28</v>
      </c>
      <c r="P86" s="16" t="s">
        <v>29</v>
      </c>
      <c r="Q86" s="16" t="s">
        <v>190</v>
      </c>
      <c r="R86" s="16" t="s">
        <v>191</v>
      </c>
    </row>
    <row r="87" spans="1:18" ht="60" customHeight="1" x14ac:dyDescent="0.25">
      <c r="A87" s="13" t="s">
        <v>182</v>
      </c>
      <c r="B87" s="14">
        <v>14</v>
      </c>
      <c r="C87" s="14">
        <v>36</v>
      </c>
      <c r="D87" s="20">
        <f t="shared" si="24"/>
        <v>50</v>
      </c>
      <c r="E87" s="14">
        <v>0</v>
      </c>
      <c r="F87" s="14">
        <v>50</v>
      </c>
      <c r="G87" s="14">
        <v>0</v>
      </c>
      <c r="H87" s="14">
        <v>0</v>
      </c>
      <c r="I87" s="20">
        <f t="shared" ref="I87:I90" si="25">SUM(E87:H87)</f>
        <v>50</v>
      </c>
      <c r="J87" s="14">
        <v>19</v>
      </c>
      <c r="K87" s="32">
        <v>0</v>
      </c>
      <c r="L87" s="14">
        <v>0</v>
      </c>
      <c r="M87" s="14">
        <v>31</v>
      </c>
      <c r="N87" s="20">
        <f t="shared" si="21"/>
        <v>50</v>
      </c>
      <c r="O87" s="16" t="s">
        <v>28</v>
      </c>
      <c r="P87" s="16" t="s">
        <v>29</v>
      </c>
      <c r="Q87" s="16" t="s">
        <v>190</v>
      </c>
      <c r="R87" s="16" t="s">
        <v>192</v>
      </c>
    </row>
    <row r="88" spans="1:18" ht="60" customHeight="1" x14ac:dyDescent="0.25">
      <c r="A88" s="13" t="s">
        <v>197</v>
      </c>
      <c r="B88" s="14">
        <v>9</v>
      </c>
      <c r="C88" s="14">
        <v>23</v>
      </c>
      <c r="D88" s="20">
        <f t="shared" si="24"/>
        <v>32</v>
      </c>
      <c r="E88" s="14">
        <v>0</v>
      </c>
      <c r="F88" s="14">
        <v>1</v>
      </c>
      <c r="G88" s="14">
        <v>31</v>
      </c>
      <c r="H88" s="14">
        <v>0</v>
      </c>
      <c r="I88" s="20">
        <v>32</v>
      </c>
      <c r="J88" s="14">
        <v>14</v>
      </c>
      <c r="K88" s="31">
        <v>0</v>
      </c>
      <c r="L88" s="14">
        <v>0</v>
      </c>
      <c r="M88" s="14">
        <v>18</v>
      </c>
      <c r="N88" s="20">
        <f t="shared" si="21"/>
        <v>32</v>
      </c>
      <c r="O88" s="16" t="s">
        <v>41</v>
      </c>
      <c r="P88" s="16" t="s">
        <v>83</v>
      </c>
      <c r="Q88" s="16" t="s">
        <v>194</v>
      </c>
      <c r="R88" s="16" t="s">
        <v>195</v>
      </c>
    </row>
    <row r="89" spans="1:18" ht="60" customHeight="1" x14ac:dyDescent="0.25">
      <c r="A89" s="13" t="s">
        <v>196</v>
      </c>
      <c r="B89" s="14">
        <v>17</v>
      </c>
      <c r="C89" s="14">
        <v>13</v>
      </c>
      <c r="D89" s="20">
        <f t="shared" si="24"/>
        <v>30</v>
      </c>
      <c r="E89" s="14">
        <v>30</v>
      </c>
      <c r="F89" s="14">
        <v>0</v>
      </c>
      <c r="G89" s="14">
        <v>0</v>
      </c>
      <c r="H89" s="14">
        <v>0</v>
      </c>
      <c r="I89" s="20">
        <f t="shared" si="25"/>
        <v>30</v>
      </c>
      <c r="J89" s="14">
        <v>0</v>
      </c>
      <c r="K89" s="14">
        <v>0</v>
      </c>
      <c r="L89" s="14">
        <v>0</v>
      </c>
      <c r="M89" s="14">
        <v>30</v>
      </c>
      <c r="N89" s="20">
        <f t="shared" si="21"/>
        <v>30</v>
      </c>
      <c r="O89" s="16" t="s">
        <v>44</v>
      </c>
      <c r="P89" s="16" t="s">
        <v>119</v>
      </c>
      <c r="Q89" s="16" t="s">
        <v>199</v>
      </c>
      <c r="R89" s="16" t="s">
        <v>198</v>
      </c>
    </row>
    <row r="90" spans="1:18" ht="60" customHeight="1" x14ac:dyDescent="0.25">
      <c r="A90" s="13" t="s">
        <v>193</v>
      </c>
      <c r="B90" s="14">
        <v>8</v>
      </c>
      <c r="C90" s="14">
        <v>23</v>
      </c>
      <c r="D90" s="20">
        <f t="shared" si="24"/>
        <v>31</v>
      </c>
      <c r="E90" s="14">
        <v>31</v>
      </c>
      <c r="F90" s="14">
        <v>0</v>
      </c>
      <c r="G90" s="14">
        <v>0</v>
      </c>
      <c r="H90" s="14">
        <v>0</v>
      </c>
      <c r="I90" s="20">
        <f t="shared" si="25"/>
        <v>31</v>
      </c>
      <c r="J90" s="14">
        <v>0</v>
      </c>
      <c r="K90" s="14">
        <v>0</v>
      </c>
      <c r="L90" s="14">
        <v>0</v>
      </c>
      <c r="M90" s="14">
        <v>31</v>
      </c>
      <c r="N90" s="20">
        <f t="shared" si="21"/>
        <v>31</v>
      </c>
      <c r="O90" s="16" t="s">
        <v>17</v>
      </c>
      <c r="P90" s="16" t="s">
        <v>17</v>
      </c>
      <c r="Q90" s="17" t="s">
        <v>200</v>
      </c>
      <c r="R90" s="17" t="s">
        <v>201</v>
      </c>
    </row>
    <row r="91" spans="1:18" ht="60" customHeight="1" x14ac:dyDescent="0.25">
      <c r="A91" s="13" t="s">
        <v>193</v>
      </c>
      <c r="B91" s="14">
        <v>30</v>
      </c>
      <c r="C91" s="14">
        <v>20</v>
      </c>
      <c r="D91" s="20">
        <f t="shared" si="24"/>
        <v>50</v>
      </c>
      <c r="E91" s="14">
        <v>0</v>
      </c>
      <c r="F91" s="14">
        <v>50</v>
      </c>
      <c r="G91" s="14">
        <v>0</v>
      </c>
      <c r="H91" s="14">
        <v>0</v>
      </c>
      <c r="I91" s="20">
        <v>50</v>
      </c>
      <c r="J91" s="14">
        <v>0</v>
      </c>
      <c r="K91" s="14">
        <v>0</v>
      </c>
      <c r="L91" s="14">
        <v>0</v>
      </c>
      <c r="M91" s="14">
        <v>50</v>
      </c>
      <c r="N91" s="20">
        <f t="shared" si="21"/>
        <v>50</v>
      </c>
      <c r="O91" s="16" t="s">
        <v>17</v>
      </c>
      <c r="P91" s="16" t="s">
        <v>17</v>
      </c>
      <c r="Q91" s="16" t="s">
        <v>202</v>
      </c>
      <c r="R91" s="16" t="s">
        <v>281</v>
      </c>
    </row>
    <row r="92" spans="1:18" ht="60" customHeight="1" x14ac:dyDescent="0.25">
      <c r="A92" s="13" t="s">
        <v>193</v>
      </c>
      <c r="B92" s="14">
        <v>30</v>
      </c>
      <c r="C92" s="14">
        <v>20</v>
      </c>
      <c r="D92" s="20">
        <f t="shared" si="24"/>
        <v>50</v>
      </c>
      <c r="E92" s="14">
        <v>0</v>
      </c>
      <c r="F92" s="14">
        <v>50</v>
      </c>
      <c r="G92" s="14">
        <v>0</v>
      </c>
      <c r="H92" s="14">
        <v>0</v>
      </c>
      <c r="I92" s="20">
        <f t="shared" ref="I92" si="26">SUM(E92:H92)</f>
        <v>50</v>
      </c>
      <c r="J92" s="14">
        <v>0</v>
      </c>
      <c r="K92" s="14">
        <v>0</v>
      </c>
      <c r="L92" s="14">
        <v>0</v>
      </c>
      <c r="M92" s="14">
        <v>50</v>
      </c>
      <c r="N92" s="20">
        <f t="shared" si="21"/>
        <v>50</v>
      </c>
      <c r="O92" s="16" t="s">
        <v>17</v>
      </c>
      <c r="P92" s="16" t="s">
        <v>23</v>
      </c>
      <c r="Q92" s="29" t="s">
        <v>203</v>
      </c>
      <c r="R92" s="16" t="s">
        <v>204</v>
      </c>
    </row>
    <row r="93" spans="1:18" ht="60" customHeight="1" x14ac:dyDescent="0.25">
      <c r="A93" s="13" t="s">
        <v>193</v>
      </c>
      <c r="B93" s="14">
        <v>52</v>
      </c>
      <c r="C93" s="14">
        <v>14</v>
      </c>
      <c r="D93" s="20">
        <f t="shared" si="24"/>
        <v>66</v>
      </c>
      <c r="E93" s="14">
        <v>0</v>
      </c>
      <c r="F93" s="14">
        <v>66</v>
      </c>
      <c r="G93" s="14">
        <v>0</v>
      </c>
      <c r="H93" s="14">
        <v>0</v>
      </c>
      <c r="I93" s="20">
        <v>66</v>
      </c>
      <c r="J93" s="14">
        <v>0</v>
      </c>
      <c r="K93" s="14">
        <v>0</v>
      </c>
      <c r="L93" s="14">
        <v>0</v>
      </c>
      <c r="M93" s="14">
        <v>66</v>
      </c>
      <c r="N93" s="20">
        <f t="shared" si="21"/>
        <v>66</v>
      </c>
      <c r="O93" s="16" t="s">
        <v>42</v>
      </c>
      <c r="P93" s="16" t="s">
        <v>205</v>
      </c>
      <c r="Q93" s="16" t="s">
        <v>205</v>
      </c>
      <c r="R93" s="16" t="s">
        <v>206</v>
      </c>
    </row>
    <row r="94" spans="1:18" ht="60" customHeight="1" x14ac:dyDescent="0.25">
      <c r="A94" s="13" t="s">
        <v>305</v>
      </c>
      <c r="B94" s="14">
        <v>26</v>
      </c>
      <c r="C94" s="14">
        <v>79</v>
      </c>
      <c r="D94" s="20">
        <f t="shared" si="24"/>
        <v>105</v>
      </c>
      <c r="E94" s="14">
        <v>0</v>
      </c>
      <c r="F94" s="14">
        <v>105</v>
      </c>
      <c r="G94" s="14">
        <v>0</v>
      </c>
      <c r="H94" s="14">
        <v>0</v>
      </c>
      <c r="I94" s="20">
        <f t="shared" ref="I94" si="27">SUM(E94:H94)</f>
        <v>105</v>
      </c>
      <c r="J94" s="14">
        <v>0</v>
      </c>
      <c r="K94" s="14">
        <v>0</v>
      </c>
      <c r="L94" s="14">
        <v>0</v>
      </c>
      <c r="M94" s="14">
        <v>105</v>
      </c>
      <c r="N94" s="20">
        <f t="shared" si="21"/>
        <v>105</v>
      </c>
      <c r="O94" s="16" t="s">
        <v>19</v>
      </c>
      <c r="P94" s="16" t="s">
        <v>19</v>
      </c>
      <c r="Q94" s="16" t="s">
        <v>207</v>
      </c>
      <c r="R94" s="16" t="s">
        <v>208</v>
      </c>
    </row>
    <row r="95" spans="1:18" ht="60" customHeight="1" x14ac:dyDescent="0.25">
      <c r="A95" s="13" t="s">
        <v>32</v>
      </c>
      <c r="B95" s="20">
        <v>3</v>
      </c>
      <c r="C95" s="20">
        <v>32</v>
      </c>
      <c r="D95" s="20">
        <f t="shared" si="24"/>
        <v>35</v>
      </c>
      <c r="E95" s="20">
        <v>0</v>
      </c>
      <c r="F95" s="20">
        <v>0</v>
      </c>
      <c r="G95" s="20">
        <v>35</v>
      </c>
      <c r="H95" s="20">
        <v>0</v>
      </c>
      <c r="I95" s="20">
        <v>35</v>
      </c>
      <c r="J95" s="20">
        <v>25</v>
      </c>
      <c r="K95" s="20">
        <v>0</v>
      </c>
      <c r="L95" s="20">
        <v>0</v>
      </c>
      <c r="M95" s="20">
        <v>10</v>
      </c>
      <c r="N95" s="20">
        <f t="shared" si="21"/>
        <v>35</v>
      </c>
      <c r="O95" s="16" t="s">
        <v>36</v>
      </c>
      <c r="P95" s="16" t="s">
        <v>36</v>
      </c>
      <c r="Q95" s="33" t="s">
        <v>161</v>
      </c>
      <c r="R95" s="16" t="s">
        <v>162</v>
      </c>
    </row>
    <row r="96" spans="1:18" ht="60" customHeight="1" x14ac:dyDescent="0.25">
      <c r="A96" s="13" t="s">
        <v>32</v>
      </c>
      <c r="B96" s="14">
        <v>31</v>
      </c>
      <c r="C96" s="14">
        <v>41</v>
      </c>
      <c r="D96" s="20">
        <f t="shared" si="24"/>
        <v>72</v>
      </c>
      <c r="E96" s="14">
        <v>0</v>
      </c>
      <c r="F96" s="14">
        <v>72</v>
      </c>
      <c r="G96" s="14">
        <v>0</v>
      </c>
      <c r="H96" s="14">
        <v>0</v>
      </c>
      <c r="I96" s="20">
        <v>72</v>
      </c>
      <c r="J96" s="14">
        <v>0</v>
      </c>
      <c r="K96" s="14">
        <v>0</v>
      </c>
      <c r="L96" s="14">
        <v>0</v>
      </c>
      <c r="M96" s="14">
        <v>72</v>
      </c>
      <c r="N96" s="20">
        <f t="shared" si="21"/>
        <v>72</v>
      </c>
      <c r="O96" s="16" t="s">
        <v>16</v>
      </c>
      <c r="P96" s="34" t="s">
        <v>269</v>
      </c>
      <c r="Q96" s="35" t="s">
        <v>270</v>
      </c>
      <c r="R96" s="36" t="s">
        <v>128</v>
      </c>
    </row>
    <row r="97" spans="1:18" ht="60" customHeight="1" x14ac:dyDescent="0.25">
      <c r="A97" s="13" t="s">
        <v>32</v>
      </c>
      <c r="B97" s="14">
        <v>59</v>
      </c>
      <c r="C97" s="14">
        <v>91</v>
      </c>
      <c r="D97" s="20">
        <f t="shared" si="24"/>
        <v>150</v>
      </c>
      <c r="E97" s="14">
        <v>0</v>
      </c>
      <c r="F97" s="14">
        <v>150</v>
      </c>
      <c r="G97" s="14">
        <v>0</v>
      </c>
      <c r="H97" s="14">
        <v>0</v>
      </c>
      <c r="I97" s="20">
        <v>150</v>
      </c>
      <c r="J97" s="14">
        <v>0</v>
      </c>
      <c r="K97" s="14">
        <v>0</v>
      </c>
      <c r="L97" s="14">
        <v>0</v>
      </c>
      <c r="M97" s="14">
        <v>150</v>
      </c>
      <c r="N97" s="20">
        <f t="shared" si="21"/>
        <v>150</v>
      </c>
      <c r="O97" s="17" t="s">
        <v>17</v>
      </c>
      <c r="P97" s="34" t="s">
        <v>17</v>
      </c>
      <c r="Q97" s="37" t="s">
        <v>209</v>
      </c>
      <c r="R97" s="23" t="s">
        <v>280</v>
      </c>
    </row>
    <row r="98" spans="1:18" ht="60" customHeight="1" x14ac:dyDescent="0.25">
      <c r="A98" s="13" t="s">
        <v>32</v>
      </c>
      <c r="B98" s="14">
        <v>30</v>
      </c>
      <c r="C98" s="14">
        <v>36</v>
      </c>
      <c r="D98" s="20">
        <f t="shared" si="24"/>
        <v>66</v>
      </c>
      <c r="E98" s="14">
        <v>66</v>
      </c>
      <c r="F98" s="14">
        <v>0</v>
      </c>
      <c r="G98" s="14">
        <v>0</v>
      </c>
      <c r="H98" s="14">
        <v>0</v>
      </c>
      <c r="I98" s="20">
        <f t="shared" ref="I98:I99" si="28">SUM(E98:H98)</f>
        <v>66</v>
      </c>
      <c r="J98" s="14">
        <v>33</v>
      </c>
      <c r="K98" s="14">
        <v>0</v>
      </c>
      <c r="L98" s="14">
        <v>0</v>
      </c>
      <c r="M98" s="14">
        <v>33</v>
      </c>
      <c r="N98" s="20">
        <f t="shared" si="21"/>
        <v>66</v>
      </c>
      <c r="O98" s="16" t="s">
        <v>19</v>
      </c>
      <c r="P98" s="16" t="s">
        <v>210</v>
      </c>
      <c r="Q98" s="28" t="s">
        <v>271</v>
      </c>
      <c r="R98" s="16" t="s">
        <v>279</v>
      </c>
    </row>
    <row r="99" spans="1:18" ht="60" customHeight="1" x14ac:dyDescent="0.25">
      <c r="A99" s="13" t="s">
        <v>32</v>
      </c>
      <c r="B99" s="14">
        <v>10</v>
      </c>
      <c r="C99" s="14">
        <v>10</v>
      </c>
      <c r="D99" s="20">
        <f t="shared" si="24"/>
        <v>20</v>
      </c>
      <c r="E99" s="14">
        <v>20</v>
      </c>
      <c r="F99" s="14">
        <v>0</v>
      </c>
      <c r="G99" s="14">
        <v>0</v>
      </c>
      <c r="H99" s="14">
        <v>0</v>
      </c>
      <c r="I99" s="20">
        <f t="shared" si="28"/>
        <v>20</v>
      </c>
      <c r="J99" s="14">
        <v>0</v>
      </c>
      <c r="K99" s="14">
        <v>0</v>
      </c>
      <c r="L99" s="14">
        <v>0</v>
      </c>
      <c r="M99" s="14">
        <v>20</v>
      </c>
      <c r="N99" s="20">
        <f t="shared" si="21"/>
        <v>20</v>
      </c>
      <c r="O99" s="16" t="s">
        <v>19</v>
      </c>
      <c r="P99" s="16" t="s">
        <v>47</v>
      </c>
      <c r="Q99" s="16" t="s">
        <v>211</v>
      </c>
      <c r="R99" s="16" t="s">
        <v>212</v>
      </c>
    </row>
    <row r="100" spans="1:18" ht="60" customHeight="1" x14ac:dyDescent="0.25">
      <c r="A100" s="13" t="s">
        <v>32</v>
      </c>
      <c r="B100" s="14">
        <v>31</v>
      </c>
      <c r="C100" s="14">
        <v>39</v>
      </c>
      <c r="D100" s="20">
        <f t="shared" si="24"/>
        <v>70</v>
      </c>
      <c r="E100" s="14">
        <v>70</v>
      </c>
      <c r="F100" s="14">
        <v>0</v>
      </c>
      <c r="G100" s="14">
        <v>0</v>
      </c>
      <c r="H100" s="14">
        <v>0</v>
      </c>
      <c r="I100" s="20">
        <v>70</v>
      </c>
      <c r="J100" s="14">
        <v>0</v>
      </c>
      <c r="K100" s="14">
        <v>0</v>
      </c>
      <c r="L100" s="14">
        <v>0</v>
      </c>
      <c r="M100" s="14">
        <v>70</v>
      </c>
      <c r="N100" s="20">
        <f t="shared" si="21"/>
        <v>70</v>
      </c>
      <c r="O100" s="16" t="s">
        <v>19</v>
      </c>
      <c r="P100" s="16" t="s">
        <v>45</v>
      </c>
      <c r="Q100" s="16" t="s">
        <v>272</v>
      </c>
      <c r="R100" s="16" t="s">
        <v>278</v>
      </c>
    </row>
    <row r="101" spans="1:18" ht="60" customHeight="1" x14ac:dyDescent="0.25">
      <c r="A101" s="13" t="s">
        <v>32</v>
      </c>
      <c r="B101" s="14">
        <v>3</v>
      </c>
      <c r="C101" s="14">
        <v>64</v>
      </c>
      <c r="D101" s="20">
        <f t="shared" ref="D101:D108" si="29">SUM(B101:C101)</f>
        <v>67</v>
      </c>
      <c r="E101" s="14">
        <v>0</v>
      </c>
      <c r="F101" s="14">
        <v>15</v>
      </c>
      <c r="G101" s="14">
        <v>51</v>
      </c>
      <c r="H101" s="14">
        <v>1</v>
      </c>
      <c r="I101" s="20">
        <v>67</v>
      </c>
      <c r="J101" s="14">
        <v>0</v>
      </c>
      <c r="K101" s="14">
        <v>0</v>
      </c>
      <c r="L101" s="14">
        <v>0</v>
      </c>
      <c r="M101" s="14">
        <v>67</v>
      </c>
      <c r="N101" s="20">
        <v>67</v>
      </c>
      <c r="O101" s="16" t="s">
        <v>24</v>
      </c>
      <c r="P101" s="16" t="s">
        <v>59</v>
      </c>
      <c r="Q101" s="16" t="s">
        <v>213</v>
      </c>
      <c r="R101" s="16" t="s">
        <v>214</v>
      </c>
    </row>
    <row r="102" spans="1:18" ht="60" customHeight="1" x14ac:dyDescent="0.25">
      <c r="A102" s="13" t="s">
        <v>32</v>
      </c>
      <c r="B102" s="14">
        <v>19</v>
      </c>
      <c r="C102" s="14">
        <v>15</v>
      </c>
      <c r="D102" s="20">
        <f t="shared" si="29"/>
        <v>34</v>
      </c>
      <c r="E102" s="14">
        <v>32</v>
      </c>
      <c r="F102" s="14">
        <v>2</v>
      </c>
      <c r="G102" s="14">
        <v>0</v>
      </c>
      <c r="H102" s="14">
        <v>0</v>
      </c>
      <c r="I102" s="20">
        <v>34</v>
      </c>
      <c r="J102" s="14">
        <v>0</v>
      </c>
      <c r="K102" s="14">
        <v>0</v>
      </c>
      <c r="L102" s="14">
        <v>0</v>
      </c>
      <c r="M102" s="14">
        <v>34</v>
      </c>
      <c r="N102" s="20">
        <v>34</v>
      </c>
      <c r="O102" s="16" t="s">
        <v>24</v>
      </c>
      <c r="P102" s="16" t="s">
        <v>215</v>
      </c>
      <c r="Q102" s="16" t="s">
        <v>273</v>
      </c>
      <c r="R102" s="16" t="s">
        <v>216</v>
      </c>
    </row>
    <row r="103" spans="1:18" ht="60" customHeight="1" x14ac:dyDescent="0.25">
      <c r="A103" s="13" t="s">
        <v>32</v>
      </c>
      <c r="B103" s="14">
        <v>24</v>
      </c>
      <c r="C103" s="14">
        <v>42</v>
      </c>
      <c r="D103" s="20">
        <f t="shared" si="29"/>
        <v>66</v>
      </c>
      <c r="E103" s="14">
        <v>66</v>
      </c>
      <c r="F103" s="14">
        <v>0</v>
      </c>
      <c r="G103" s="14">
        <v>0</v>
      </c>
      <c r="H103" s="14">
        <v>0</v>
      </c>
      <c r="I103" s="20">
        <v>66</v>
      </c>
      <c r="J103" s="14">
        <v>0</v>
      </c>
      <c r="K103" s="14">
        <v>0</v>
      </c>
      <c r="L103" s="14">
        <v>0</v>
      </c>
      <c r="M103" s="14">
        <v>66</v>
      </c>
      <c r="N103" s="20">
        <v>66</v>
      </c>
      <c r="O103" s="16" t="s">
        <v>21</v>
      </c>
      <c r="P103" s="16" t="s">
        <v>217</v>
      </c>
      <c r="Q103" s="16" t="s">
        <v>218</v>
      </c>
      <c r="R103" s="16" t="s">
        <v>277</v>
      </c>
    </row>
    <row r="104" spans="1:18" ht="60" customHeight="1" x14ac:dyDescent="0.25">
      <c r="A104" s="13" t="s">
        <v>32</v>
      </c>
      <c r="B104" s="14">
        <v>27</v>
      </c>
      <c r="C104" s="14">
        <v>23</v>
      </c>
      <c r="D104" s="20">
        <f t="shared" si="29"/>
        <v>50</v>
      </c>
      <c r="E104" s="14">
        <v>0</v>
      </c>
      <c r="F104" s="14">
        <v>50</v>
      </c>
      <c r="G104" s="14">
        <v>0</v>
      </c>
      <c r="H104" s="14">
        <v>0</v>
      </c>
      <c r="I104" s="20">
        <v>50</v>
      </c>
      <c r="J104" s="14">
        <v>0</v>
      </c>
      <c r="K104" s="14">
        <v>0</v>
      </c>
      <c r="L104" s="14">
        <v>0</v>
      </c>
      <c r="M104" s="14">
        <v>50</v>
      </c>
      <c r="N104" s="20">
        <v>50</v>
      </c>
      <c r="O104" s="16" t="s">
        <v>18</v>
      </c>
      <c r="P104" s="16" t="s">
        <v>18</v>
      </c>
      <c r="Q104" s="16" t="s">
        <v>220</v>
      </c>
      <c r="R104" s="16" t="s">
        <v>219</v>
      </c>
    </row>
    <row r="105" spans="1:18" ht="60" customHeight="1" x14ac:dyDescent="0.25">
      <c r="A105" s="13" t="s">
        <v>32</v>
      </c>
      <c r="B105" s="14">
        <v>20</v>
      </c>
      <c r="C105" s="14">
        <v>30</v>
      </c>
      <c r="D105" s="20">
        <f t="shared" si="29"/>
        <v>50</v>
      </c>
      <c r="E105" s="14">
        <v>0</v>
      </c>
      <c r="F105" s="14">
        <v>50</v>
      </c>
      <c r="G105" s="14">
        <v>0</v>
      </c>
      <c r="H105" s="14">
        <v>0</v>
      </c>
      <c r="I105" s="20">
        <v>50</v>
      </c>
      <c r="J105" s="14">
        <v>0</v>
      </c>
      <c r="K105" s="14">
        <v>0</v>
      </c>
      <c r="L105" s="14">
        <v>0</v>
      </c>
      <c r="M105" s="14">
        <v>50</v>
      </c>
      <c r="N105" s="20">
        <v>50</v>
      </c>
      <c r="O105" s="16" t="s">
        <v>18</v>
      </c>
      <c r="P105" s="16" t="s">
        <v>221</v>
      </c>
      <c r="Q105" s="16" t="s">
        <v>222</v>
      </c>
      <c r="R105" s="16" t="s">
        <v>223</v>
      </c>
    </row>
    <row r="106" spans="1:18" ht="60" customHeight="1" x14ac:dyDescent="0.25">
      <c r="A106" s="13" t="s">
        <v>32</v>
      </c>
      <c r="B106" s="14">
        <v>20</v>
      </c>
      <c r="C106" s="14">
        <v>40</v>
      </c>
      <c r="D106" s="20">
        <f t="shared" si="29"/>
        <v>60</v>
      </c>
      <c r="E106" s="14">
        <v>0</v>
      </c>
      <c r="F106" s="14">
        <v>60</v>
      </c>
      <c r="G106" s="14">
        <v>0</v>
      </c>
      <c r="H106" s="14">
        <v>0</v>
      </c>
      <c r="I106" s="20">
        <v>60</v>
      </c>
      <c r="J106" s="14">
        <v>7</v>
      </c>
      <c r="K106" s="14">
        <v>0</v>
      </c>
      <c r="L106" s="14">
        <v>0</v>
      </c>
      <c r="M106" s="14">
        <v>53</v>
      </c>
      <c r="N106" s="20">
        <v>60</v>
      </c>
      <c r="O106" s="18" t="s">
        <v>48</v>
      </c>
      <c r="P106" s="18" t="s">
        <v>224</v>
      </c>
      <c r="Q106" s="38" t="s">
        <v>225</v>
      </c>
      <c r="R106" s="18" t="s">
        <v>226</v>
      </c>
    </row>
    <row r="107" spans="1:18" ht="60" customHeight="1" x14ac:dyDescent="0.25">
      <c r="A107" s="13" t="s">
        <v>32</v>
      </c>
      <c r="B107" s="14">
        <v>25</v>
      </c>
      <c r="C107" s="14">
        <v>29</v>
      </c>
      <c r="D107" s="20">
        <f t="shared" si="29"/>
        <v>54</v>
      </c>
      <c r="E107" s="14">
        <v>0</v>
      </c>
      <c r="F107" s="14">
        <v>54</v>
      </c>
      <c r="G107" s="14">
        <v>0</v>
      </c>
      <c r="H107" s="14">
        <v>0</v>
      </c>
      <c r="I107" s="20">
        <v>54</v>
      </c>
      <c r="J107" s="14">
        <v>6</v>
      </c>
      <c r="K107" s="14">
        <v>0</v>
      </c>
      <c r="L107" s="14">
        <v>0</v>
      </c>
      <c r="M107" s="14">
        <v>48</v>
      </c>
      <c r="N107" s="20">
        <v>54</v>
      </c>
      <c r="O107" s="16" t="s">
        <v>20</v>
      </c>
      <c r="P107" s="16" t="s">
        <v>227</v>
      </c>
      <c r="Q107" s="16" t="s">
        <v>228</v>
      </c>
      <c r="R107" s="16" t="s">
        <v>56</v>
      </c>
    </row>
    <row r="108" spans="1:18" ht="60" customHeight="1" x14ac:dyDescent="0.25">
      <c r="A108" s="13" t="s">
        <v>32</v>
      </c>
      <c r="B108" s="14">
        <v>25</v>
      </c>
      <c r="C108" s="14">
        <v>40</v>
      </c>
      <c r="D108" s="20">
        <f t="shared" si="29"/>
        <v>65</v>
      </c>
      <c r="E108" s="14">
        <v>0</v>
      </c>
      <c r="F108" s="14">
        <v>65</v>
      </c>
      <c r="G108" s="14">
        <v>0</v>
      </c>
      <c r="H108" s="14">
        <v>0</v>
      </c>
      <c r="I108" s="20">
        <v>65</v>
      </c>
      <c r="J108" s="14">
        <v>0</v>
      </c>
      <c r="K108" s="14">
        <v>0</v>
      </c>
      <c r="L108" s="14">
        <v>0</v>
      </c>
      <c r="M108" s="14">
        <v>65</v>
      </c>
      <c r="N108" s="20">
        <v>65</v>
      </c>
      <c r="O108" s="16" t="s">
        <v>20</v>
      </c>
      <c r="P108" s="16" t="s">
        <v>231</v>
      </c>
      <c r="Q108" s="16" t="s">
        <v>230</v>
      </c>
      <c r="R108" s="16" t="s">
        <v>229</v>
      </c>
    </row>
    <row r="109" spans="1:18" ht="60" customHeight="1" x14ac:dyDescent="0.25">
      <c r="A109" s="13" t="s">
        <v>32</v>
      </c>
      <c r="B109" s="14">
        <v>34</v>
      </c>
      <c r="C109" s="14">
        <v>32</v>
      </c>
      <c r="D109" s="20">
        <f t="shared" si="24"/>
        <v>66</v>
      </c>
      <c r="E109" s="14">
        <v>66</v>
      </c>
      <c r="F109" s="14">
        <v>0</v>
      </c>
      <c r="G109" s="14">
        <v>0</v>
      </c>
      <c r="H109" s="14">
        <v>0</v>
      </c>
      <c r="I109" s="20">
        <v>66</v>
      </c>
      <c r="J109" s="14">
        <v>0</v>
      </c>
      <c r="K109" s="14">
        <v>0</v>
      </c>
      <c r="L109" s="14">
        <v>0</v>
      </c>
      <c r="M109" s="14">
        <v>66</v>
      </c>
      <c r="N109" s="20">
        <f t="shared" si="21"/>
        <v>66</v>
      </c>
      <c r="O109" s="16" t="s">
        <v>42</v>
      </c>
      <c r="P109" s="16" t="s">
        <v>232</v>
      </c>
      <c r="Q109" s="16" t="s">
        <v>274</v>
      </c>
      <c r="R109" s="16" t="s">
        <v>233</v>
      </c>
    </row>
    <row r="110" spans="1:18" ht="60" customHeight="1" x14ac:dyDescent="0.25">
      <c r="A110" s="13" t="s">
        <v>32</v>
      </c>
      <c r="B110" s="14">
        <v>42</v>
      </c>
      <c r="C110" s="14">
        <v>41</v>
      </c>
      <c r="D110" s="20">
        <f t="shared" si="24"/>
        <v>83</v>
      </c>
      <c r="E110" s="14">
        <v>0</v>
      </c>
      <c r="F110" s="14">
        <v>83</v>
      </c>
      <c r="G110" s="14">
        <v>0</v>
      </c>
      <c r="H110" s="14">
        <v>0</v>
      </c>
      <c r="I110" s="20">
        <v>83</v>
      </c>
      <c r="J110" s="14">
        <v>78</v>
      </c>
      <c r="K110" s="14">
        <v>0</v>
      </c>
      <c r="L110" s="14">
        <v>0</v>
      </c>
      <c r="M110" s="14">
        <v>5</v>
      </c>
      <c r="N110" s="20">
        <f t="shared" si="21"/>
        <v>83</v>
      </c>
      <c r="O110" s="16" t="s">
        <v>25</v>
      </c>
      <c r="P110" s="16" t="s">
        <v>234</v>
      </c>
      <c r="Q110" s="18" t="s">
        <v>235</v>
      </c>
      <c r="R110" s="16" t="s">
        <v>236</v>
      </c>
    </row>
    <row r="111" spans="1:18" ht="60" customHeight="1" x14ac:dyDescent="0.25">
      <c r="A111" s="13" t="s">
        <v>32</v>
      </c>
      <c r="B111" s="14">
        <v>21</v>
      </c>
      <c r="C111" s="14">
        <v>7</v>
      </c>
      <c r="D111" s="20">
        <f t="shared" si="24"/>
        <v>28</v>
      </c>
      <c r="E111" s="14">
        <v>28</v>
      </c>
      <c r="F111" s="14">
        <v>0</v>
      </c>
      <c r="G111" s="14">
        <v>0</v>
      </c>
      <c r="H111" s="14">
        <v>0</v>
      </c>
      <c r="I111" s="20">
        <v>28</v>
      </c>
      <c r="J111" s="14">
        <v>28</v>
      </c>
      <c r="K111" s="14">
        <v>0</v>
      </c>
      <c r="L111" s="14">
        <v>0</v>
      </c>
      <c r="M111" s="14">
        <v>0</v>
      </c>
      <c r="N111" s="20">
        <f t="shared" si="21"/>
        <v>28</v>
      </c>
      <c r="O111" s="36" t="s">
        <v>40</v>
      </c>
      <c r="P111" s="16" t="s">
        <v>40</v>
      </c>
      <c r="Q111" s="16" t="s">
        <v>275</v>
      </c>
      <c r="R111" s="16" t="s">
        <v>276</v>
      </c>
    </row>
    <row r="112" spans="1:18" ht="15.75" x14ac:dyDescent="0.25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1"/>
      <c r="O112" s="22"/>
      <c r="P112" s="22"/>
      <c r="Q112" s="22"/>
      <c r="R112" s="22"/>
    </row>
    <row r="113" spans="7:14" x14ac:dyDescent="0.25">
      <c r="N113" s="6"/>
    </row>
    <row r="115" spans="7:14" x14ac:dyDescent="0.2">
      <c r="G115" s="7"/>
    </row>
  </sheetData>
  <dataValidations xWindow="698" yWindow="641" count="1">
    <dataValidation allowBlank="1" showInputMessage="1" showErrorMessage="1" prompt="Haz clic e introduce un valor de intervalo" sqref="Q46 Q75 R64 R43 R40" xr:uid="{7CCF7486-C0C3-448F-84B7-E4DE3A60E76D}"/>
  </dataValidations>
  <pageMargins left="0.33" right="0.28000000000000003" top="0.74803149606299213" bottom="0.74803149606299213" header="0.31496062992125984" footer="0.31496062992125984"/>
  <pageSetup paperSize="14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8" yWindow="641" count="6">
        <x14:dataValidation type="list" allowBlank="1" showInputMessage="1" showErrorMessage="1" prompt="Haz clic e introduce un valor de intervalo" xr:uid="{A0F95B95-7E0B-4566-8A52-18186DC185D8}">
          <x14:formula1>
            <xm:f>'C:\Users\kmortiz\Desktop\mayo\[MAYO DATOS ESPECÍFICOS OCCIDENTE 2025.xlsx]1.'!#REF!</xm:f>
          </x14:formula1>
          <xm:sqref>O97 Q14 Q110 O46 R46 O61 R71 O37</xm:sqref>
        </x14:dataValidation>
        <x14:dataValidation type="list" allowBlank="1" showInputMessage="1" showErrorMessage="1" prompt="Haz clic e introduce un valor de intervalo" xr:uid="{DDD3086F-4949-46B2-A4AD-2B608933B994}">
          <x14:formula1>
            <xm:f>'C:\Users\kmortiz\Desktop\mayo\[MAYO DATOS ESPECÍFICOS ORIENTE 2025.xlsx]1.'!#REF!</xm:f>
          </x14:formula1>
          <xm:sqref>R77 O21 Q79 O51 O28 O43:P44</xm:sqref>
        </x14:dataValidation>
        <x14:dataValidation type="list" allowBlank="1" showInputMessage="1" showErrorMessage="1" prompt="Haz clic e introduce un valor de intervalo" xr:uid="{12453245-2DC4-43F1-8166-414EE0E554A5}">
          <x14:formula1>
            <xm:f>'C:\Users\kmortiz\Desktop\mayo\[MAYO ESPECÍFICO METROPOLITANOS.xlsx]1.'!#REF!</xm:f>
          </x14:formula1>
          <xm:sqref>O52 Q52:R52 Q57 O41:R41 R54:R55 Q74</xm:sqref>
        </x14:dataValidation>
        <x14:dataValidation type="list" allowBlank="1" showInputMessage="1" showErrorMessage="1" prompt="Haz clic e introduce un valor de intervalo" xr:uid="{EC75DD9D-3302-43D5-9EC9-3CFDEF7D283D}">
          <x14:formula1>
            <xm:f>'C:\Users\kmortiz\Desktop\[JUNIO DATOS ESPECÍFICOS ORIENTE 2025.xlsx]1.'!#REF!</xm:f>
          </x14:formula1>
          <xm:sqref>O5:P5 O6 O12:O13 O16:O19 P18 O26:O27 P27 O29 O33 O35:O36 O40 O42:P42 O50 O70:O71 O82:O89 O93 O101:O102 O109</xm:sqref>
        </x14:dataValidation>
        <x14:dataValidation type="list" allowBlank="1" showInputMessage="1" showErrorMessage="1" prompt="Haz clic e introduce un valor de intervalo" xr:uid="{81E99733-44D3-4DC1-84AB-BB760CB77E1D}">
          <x14:formula1>
            <xm:f>'C:\Users\kmortiz\Desktop\[JUNIO DATOS ESPECÍFICOS OCCIDENTE 2025.xlsx]1.'!#REF!</xm:f>
          </x14:formula1>
          <xm:sqref>O7 O9:O11 O22 O25 O30:O31 P31 O38:O39 O45 O48:O49 O53:O60 O62:O65 O68 P69 O76 O94:P94 O79:O81 O98:O100 P104 O103:O105 O107:O108 O110</xm:sqref>
        </x14:dataValidation>
        <x14:dataValidation type="list" allowBlank="1" showInputMessage="1" showErrorMessage="1" prompt="Haz clic e introduce un valor de intervalo" xr:uid="{6EAF7510-1AA3-4261-A240-2A376190040B}">
          <x14:formula1>
            <xm:f>'C:\Users\kmortiz\Desktop\[JUNIO ESPECÍFICO METROPOLITANOS 2025.xlsx]1.'!#REF!</xm:f>
          </x14:formula1>
          <xm:sqref>O8 O15:P15 O20:P20 O23:O24 P24 O32 O34 O47:P47 O66:P67 O72:P73 O74 O77:O78 P90:P91 O90:O92 O95:P95 O96 P97 O106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2025-07-10T22:31:32Z</cp:lastPrinted>
  <dcterms:created xsi:type="dcterms:W3CDTF">2023-11-13T18:19:55Z</dcterms:created>
  <dcterms:modified xsi:type="dcterms:W3CDTF">2025-07-21T19:55:41Z</dcterms:modified>
</cp:coreProperties>
</file>