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MITÉ DE DATOS ABIERTOS\2023\SEGUNDO CUATRIMESTRE 2023\DIREX\"/>
    </mc:Choice>
  </mc:AlternateContent>
  <bookViews>
    <workbookView xWindow="-120" yWindow="-120" windowWidth="20730" windowHeight="11160"/>
  </bookViews>
  <sheets>
    <sheet name="SEGUNDO CUATRIMESTRE 2023" sheetId="1" r:id="rId1"/>
  </sheets>
  <definedNames>
    <definedName name="_xlnm._FilterDatabase" localSheetId="0" hidden="1">'SEGUNDO CUATRIMESTRE 2023'!$F$2:$G$2</definedName>
    <definedName name="DPSE_21">#REF!</definedName>
    <definedName name="DPSE25">#REF!</definedName>
    <definedName name="i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Q3" i="1"/>
  <c r="X3" i="1"/>
  <c r="J4" i="1"/>
  <c r="Q4" i="1"/>
  <c r="X4" i="1"/>
  <c r="J5" i="1"/>
  <c r="Q5" i="1"/>
  <c r="X5" i="1"/>
  <c r="J6" i="1"/>
  <c r="Q6" i="1"/>
  <c r="X6" i="1"/>
  <c r="J7" i="1"/>
  <c r="Q7" i="1"/>
  <c r="X7" i="1"/>
  <c r="J8" i="1"/>
  <c r="Q8" i="1"/>
  <c r="X8" i="1"/>
  <c r="J9" i="1"/>
  <c r="Q9" i="1"/>
  <c r="X9" i="1"/>
  <c r="J10" i="1"/>
  <c r="Q10" i="1"/>
  <c r="X10" i="1"/>
  <c r="J11" i="1"/>
  <c r="Q11" i="1"/>
  <c r="X11" i="1"/>
  <c r="J12" i="1"/>
  <c r="Q12" i="1"/>
  <c r="X12" i="1"/>
  <c r="J13" i="1"/>
  <c r="Q13" i="1"/>
  <c r="X13" i="1"/>
  <c r="J14" i="1"/>
  <c r="Q14" i="1"/>
  <c r="X14" i="1"/>
  <c r="J15" i="1"/>
  <c r="Q15" i="1"/>
  <c r="X15" i="1"/>
  <c r="J16" i="1"/>
  <c r="Q16" i="1"/>
  <c r="X16" i="1"/>
  <c r="J17" i="1"/>
  <c r="Q17" i="1"/>
  <c r="X17" i="1"/>
  <c r="J18" i="1"/>
  <c r="Q18" i="1"/>
  <c r="X18" i="1"/>
  <c r="J19" i="1"/>
  <c r="Q19" i="1"/>
  <c r="X19" i="1"/>
  <c r="J20" i="1"/>
  <c r="Q20" i="1"/>
  <c r="X20" i="1"/>
  <c r="J21" i="1"/>
  <c r="Q21" i="1"/>
  <c r="X21" i="1"/>
  <c r="J22" i="1"/>
  <c r="Q22" i="1"/>
  <c r="X22" i="1"/>
  <c r="J23" i="1"/>
  <c r="Q23" i="1"/>
  <c r="X23" i="1"/>
  <c r="J24" i="1"/>
  <c r="Q24" i="1"/>
  <c r="X24" i="1"/>
  <c r="J25" i="1"/>
  <c r="Q25" i="1"/>
  <c r="X25" i="1"/>
  <c r="J26" i="1"/>
  <c r="Q26" i="1"/>
  <c r="X26" i="1"/>
  <c r="J27" i="1"/>
  <c r="Q27" i="1"/>
  <c r="X27" i="1"/>
  <c r="J28" i="1"/>
  <c r="Q28" i="1"/>
  <c r="X28" i="1"/>
  <c r="J29" i="1"/>
  <c r="Q29" i="1"/>
  <c r="X29" i="1"/>
  <c r="J30" i="1"/>
  <c r="Q30" i="1"/>
  <c r="X30" i="1"/>
  <c r="J31" i="1"/>
  <c r="Q31" i="1"/>
  <c r="X31" i="1"/>
  <c r="J32" i="1"/>
  <c r="Q32" i="1"/>
  <c r="X32" i="1"/>
  <c r="J33" i="1"/>
  <c r="Q33" i="1"/>
  <c r="X33" i="1"/>
  <c r="J34" i="1"/>
  <c r="Q34" i="1"/>
  <c r="X34" i="1"/>
  <c r="J35" i="1"/>
  <c r="Q35" i="1"/>
  <c r="X35" i="1"/>
  <c r="J36" i="1"/>
  <c r="Q36" i="1"/>
  <c r="X36" i="1"/>
  <c r="J37" i="1"/>
  <c r="Q37" i="1"/>
  <c r="X37" i="1"/>
  <c r="J38" i="1"/>
  <c r="Q38" i="1"/>
  <c r="X38" i="1"/>
  <c r="J39" i="1"/>
  <c r="Q39" i="1"/>
  <c r="X39" i="1"/>
  <c r="J40" i="1"/>
  <c r="Q40" i="1"/>
  <c r="X40" i="1"/>
  <c r="J41" i="1"/>
  <c r="Q41" i="1"/>
  <c r="X41" i="1"/>
  <c r="J42" i="1"/>
  <c r="Q42" i="1"/>
  <c r="X42" i="1"/>
  <c r="J43" i="1"/>
  <c r="Q43" i="1"/>
  <c r="X43" i="1"/>
  <c r="J44" i="1"/>
  <c r="Q44" i="1"/>
  <c r="X44" i="1"/>
  <c r="J45" i="1"/>
  <c r="Q45" i="1"/>
  <c r="X45" i="1"/>
  <c r="J46" i="1"/>
  <c r="Q46" i="1"/>
  <c r="X46" i="1"/>
  <c r="J47" i="1"/>
  <c r="Q47" i="1"/>
  <c r="X47" i="1"/>
  <c r="J48" i="1"/>
  <c r="Q48" i="1"/>
  <c r="X48" i="1"/>
  <c r="J49" i="1"/>
  <c r="Q49" i="1"/>
  <c r="X49" i="1"/>
  <c r="J50" i="1"/>
  <c r="Q50" i="1"/>
  <c r="X50" i="1"/>
  <c r="J51" i="1"/>
  <c r="Q51" i="1"/>
  <c r="X51" i="1"/>
  <c r="J52" i="1"/>
  <c r="Q52" i="1"/>
  <c r="X52" i="1"/>
  <c r="J53" i="1"/>
  <c r="Q53" i="1"/>
  <c r="X53" i="1"/>
  <c r="J54" i="1"/>
  <c r="Q54" i="1"/>
  <c r="X54" i="1"/>
  <c r="J55" i="1"/>
  <c r="Q55" i="1"/>
  <c r="X55" i="1"/>
  <c r="J56" i="1"/>
  <c r="Q56" i="1"/>
  <c r="X56" i="1"/>
  <c r="J57" i="1"/>
  <c r="Q57" i="1"/>
  <c r="X57" i="1"/>
  <c r="J58" i="1"/>
  <c r="Q58" i="1"/>
  <c r="X58" i="1"/>
  <c r="J59" i="1"/>
  <c r="Q59" i="1"/>
  <c r="X59" i="1"/>
  <c r="F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J61" i="1"/>
  <c r="Q61" i="1"/>
  <c r="X61" i="1"/>
  <c r="J62" i="1"/>
  <c r="Q62" i="1"/>
  <c r="X62" i="1"/>
  <c r="J63" i="1"/>
  <c r="Q63" i="1"/>
  <c r="X63" i="1"/>
  <c r="J64" i="1"/>
  <c r="Q64" i="1"/>
  <c r="X64" i="1"/>
  <c r="J65" i="1"/>
  <c r="Q65" i="1"/>
  <c r="X65" i="1"/>
  <c r="J66" i="1"/>
  <c r="Q66" i="1"/>
  <c r="X66" i="1"/>
  <c r="J67" i="1"/>
  <c r="Q67" i="1"/>
  <c r="X67" i="1"/>
  <c r="J68" i="1"/>
  <c r="Q68" i="1"/>
  <c r="X68" i="1"/>
  <c r="J69" i="1"/>
  <c r="Q69" i="1"/>
  <c r="X69" i="1"/>
  <c r="J70" i="1"/>
  <c r="Q70" i="1"/>
  <c r="X70" i="1"/>
  <c r="J71" i="1"/>
  <c r="Q71" i="1"/>
  <c r="X71" i="1"/>
  <c r="J72" i="1"/>
  <c r="Q72" i="1"/>
  <c r="X72" i="1"/>
  <c r="J73" i="1"/>
  <c r="Q73" i="1"/>
  <c r="X73" i="1"/>
  <c r="J74" i="1"/>
  <c r="Q74" i="1"/>
  <c r="X74" i="1"/>
  <c r="J75" i="1"/>
  <c r="Q75" i="1"/>
  <c r="X75" i="1"/>
  <c r="J76" i="1"/>
  <c r="Q76" i="1"/>
  <c r="X76" i="1"/>
  <c r="J77" i="1"/>
  <c r="Q77" i="1"/>
  <c r="X77" i="1"/>
  <c r="J78" i="1"/>
  <c r="Q78" i="1"/>
  <c r="X78" i="1"/>
  <c r="J79" i="1"/>
  <c r="Q79" i="1"/>
  <c r="X79" i="1"/>
  <c r="J80" i="1"/>
  <c r="Q80" i="1"/>
  <c r="X80" i="1"/>
  <c r="F81" i="1"/>
  <c r="G81" i="1"/>
  <c r="H81" i="1"/>
  <c r="I81" i="1"/>
  <c r="K81" i="1"/>
  <c r="L81" i="1"/>
  <c r="M81" i="1"/>
  <c r="N81" i="1"/>
  <c r="O81" i="1"/>
  <c r="P81" i="1"/>
  <c r="R81" i="1"/>
  <c r="S81" i="1"/>
  <c r="T81" i="1"/>
  <c r="U81" i="1"/>
  <c r="V81" i="1"/>
  <c r="W81" i="1"/>
  <c r="J82" i="1"/>
  <c r="Q82" i="1"/>
  <c r="X82" i="1"/>
  <c r="J83" i="1"/>
  <c r="Q83" i="1"/>
  <c r="X83" i="1"/>
  <c r="J84" i="1"/>
  <c r="Q84" i="1"/>
  <c r="X84" i="1"/>
  <c r="J85" i="1"/>
  <c r="Q85" i="1"/>
  <c r="X85" i="1"/>
  <c r="J86" i="1"/>
  <c r="Q86" i="1"/>
  <c r="X86" i="1"/>
  <c r="J87" i="1"/>
  <c r="Q87" i="1"/>
  <c r="X87" i="1"/>
  <c r="J88" i="1"/>
  <c r="Q88" i="1"/>
  <c r="X88" i="1"/>
  <c r="J89" i="1"/>
  <c r="Q89" i="1"/>
  <c r="X89" i="1"/>
  <c r="J90" i="1"/>
  <c r="Q90" i="1"/>
  <c r="X90" i="1"/>
  <c r="J91" i="1"/>
  <c r="Q91" i="1"/>
  <c r="X91" i="1"/>
  <c r="J92" i="1"/>
  <c r="Q92" i="1"/>
  <c r="X92" i="1"/>
  <c r="J93" i="1"/>
  <c r="Q93" i="1"/>
  <c r="X93" i="1"/>
  <c r="J94" i="1"/>
  <c r="Q94" i="1"/>
  <c r="X94" i="1"/>
  <c r="J95" i="1"/>
  <c r="Q95" i="1"/>
  <c r="X95" i="1"/>
  <c r="J96" i="1"/>
  <c r="Q96" i="1"/>
  <c r="X96" i="1"/>
  <c r="F97" i="1"/>
  <c r="G97" i="1"/>
  <c r="H97" i="1"/>
  <c r="I97" i="1"/>
  <c r="K97" i="1"/>
  <c r="L97" i="1"/>
  <c r="M97" i="1"/>
  <c r="N97" i="1"/>
  <c r="O97" i="1"/>
  <c r="P97" i="1"/>
  <c r="R97" i="1"/>
  <c r="S97" i="1"/>
  <c r="T97" i="1"/>
  <c r="U97" i="1"/>
  <c r="V97" i="1"/>
  <c r="W97" i="1"/>
  <c r="J98" i="1"/>
  <c r="Q98" i="1"/>
  <c r="X98" i="1"/>
  <c r="J99" i="1"/>
  <c r="Q99" i="1"/>
  <c r="X99" i="1"/>
  <c r="J100" i="1"/>
  <c r="Q100" i="1"/>
  <c r="X100" i="1"/>
  <c r="J101" i="1"/>
  <c r="Q101" i="1"/>
  <c r="X101" i="1"/>
  <c r="J102" i="1"/>
  <c r="Q102" i="1"/>
  <c r="X102" i="1"/>
  <c r="J103" i="1"/>
  <c r="Q103" i="1"/>
  <c r="X103" i="1"/>
  <c r="J104" i="1"/>
  <c r="Q104" i="1"/>
  <c r="X104" i="1"/>
  <c r="J105" i="1"/>
  <c r="Q105" i="1"/>
  <c r="X105" i="1"/>
  <c r="J106" i="1"/>
  <c r="Q106" i="1"/>
  <c r="X106" i="1"/>
  <c r="F107" i="1"/>
  <c r="G107" i="1"/>
  <c r="H107" i="1"/>
  <c r="I107" i="1"/>
  <c r="K107" i="1"/>
  <c r="L107" i="1"/>
  <c r="M107" i="1"/>
  <c r="N107" i="1"/>
  <c r="O107" i="1"/>
  <c r="P107" i="1"/>
  <c r="R107" i="1"/>
  <c r="S107" i="1"/>
  <c r="T107" i="1"/>
  <c r="U107" i="1"/>
  <c r="V107" i="1"/>
  <c r="W107" i="1"/>
  <c r="K108" i="1" l="1"/>
  <c r="V108" i="1"/>
  <c r="J97" i="1"/>
  <c r="M108" i="1"/>
  <c r="W108" i="1"/>
  <c r="N108" i="1"/>
  <c r="H108" i="1"/>
  <c r="U108" i="1"/>
  <c r="Q60" i="1"/>
  <c r="O108" i="1"/>
  <c r="F108" i="1"/>
  <c r="R108" i="1"/>
  <c r="X60" i="1"/>
  <c r="J107" i="1"/>
  <c r="X97" i="1"/>
  <c r="P108" i="1"/>
  <c r="G108" i="1"/>
  <c r="Q107" i="1"/>
  <c r="T108" i="1"/>
  <c r="S108" i="1"/>
  <c r="X107" i="1"/>
  <c r="Q97" i="1"/>
  <c r="I108" i="1"/>
  <c r="J81" i="1"/>
  <c r="X81" i="1"/>
  <c r="L108" i="1"/>
  <c r="Q81" i="1"/>
  <c r="J60" i="1"/>
  <c r="J108" i="1" s="1"/>
  <c r="Q108" i="1" l="1"/>
  <c r="X108" i="1"/>
</calcChain>
</file>

<file path=xl/sharedStrings.xml><?xml version="1.0" encoding="utf-8"?>
<sst xmlns="http://schemas.openxmlformats.org/spreadsheetml/2006/main" count="575" uniqueCount="227">
  <si>
    <t>TOTALES</t>
  </si>
  <si>
    <t>MUJERES</t>
  </si>
  <si>
    <t>TALLER DE PREVENCIÓN DE LA CAMPAÑA PONGÁMOSLE ALTO A LAS PEORES FORMAS DE TRABAJO INFANTIL DIRIGIDA A MUJERES EN CIUDAD QUETZAL, SAN JUAN SACATEPÉQUEZ</t>
  </si>
  <si>
    <t>CIUDAD QUETZAL, SAN JUAN SACATEPÉQUEZ</t>
  </si>
  <si>
    <t>TALLER DE PREVENCIÓN DE LA CAMPAÑA PONGÁMOSLE ALTO A LAS PEORES FORMAS DE TRABAJO INFANTIL DIRIGIDA A MUJERES DE LA MUNICIPALIDAD DE SUMPANGO</t>
  </si>
  <si>
    <t>MUNICIPALIDAD DE SUMPANGO</t>
  </si>
  <si>
    <t>CHARLA INFORMATIVA EN PREVENCIÓN DE CIBERDELITOS Y EL DECRETO 11-2022 DIRIGIDA A MUJERES DE LA MUNICIPALIDAD DE SAN CRISTOBAL ACASAGUASTLAN EL PROGRESO</t>
  </si>
  <si>
    <t>MUNICIPALIDAD DE SAN CRISTOBAL ACASAGUASTLAN EL PROGRESO</t>
  </si>
  <si>
    <t>TALLER INFORMATIVO DE PREVENCIÓN DE CIBERDELITO A DIRIGIDOS A MUJERES MADRES DE FAMILIA DEL CENTRO EDUCATIVO INSTITUTO NACIONAL DE EDUCACIÓN BÁSICA DELMUNICIPIO SAN PEDRO SACATEPÉQUEZ</t>
  </si>
  <si>
    <t>CENTRO EDUCATIVO INSTITUTO NACIONAL DE EDUCACIÓN BÁSICA</t>
  </si>
  <si>
    <t>CENTRO EDUCATIVO ESCUELA SANTA BARBARA</t>
  </si>
  <si>
    <t>CHARLA FORMATIVA EN PREVENCIÓN DE LA EXPLOTACIÓN SEXUAL COMO PEORES FORMAS DE TRABAJO INFANTIL DIRIGIDO A MADRES DE FAMILIA DE LA ESCUELA FILADELFO ORTIZ G. JORNADA VESPERTINA SAN JUAN SACATEPÉQUEZ</t>
  </si>
  <si>
    <t xml:space="preserve">ESCUELA FILADELFO ORTIZ G. JORNADA VESPERTINA SAN JUAN SACATEPÉQUEZ </t>
  </si>
  <si>
    <t>Mujeres informadas y sensibilizadas sobre la prevención de los Delitos de Explotación</t>
  </si>
  <si>
    <t>ADULTOS</t>
  </si>
  <si>
    <t>TALLER INFORMATIVO SOBRE LA PREVENCIÓN DE LA EXPLOTACIÓN SEXUAL Y LA PREVENCIÓN DE CIBERDELITOS DIRIGIDA A LA SUPERVISIÓN EDUCATIVA DEL DISTRITO 01-01-28</t>
  </si>
  <si>
    <t>SUPERVISIÓN EDUCATIVA DEL DISTRITO 01-01-28</t>
  </si>
  <si>
    <t>CONGRESO INTERNACIONAL PRESERVANDO LA INOCENCIA PERSIGUIENDO EL CRIMEN DIRIGIDA A JUECES EN EL CONVENTO SANTA CLARA ANTIGUA GUATEMALA</t>
  </si>
  <si>
    <t>CONVENTO SANTA CLARA</t>
  </si>
  <si>
    <t xml:space="preserve">POLICIA MUNICIPAL DE GUATEMALA </t>
  </si>
  <si>
    <t>ACTO PROTOCOLARIO "FIRMA ACTA DE SUSCRIPCIÓN DE CARTAS DE ENTENDIMIENTO ENTRE SVET, ESCUELA DE TRABAJO SOCIAL Y ESCUELA DE CIENCIAS DE LA COMUNICACIÓN DE LA UNIVERSIDAD DE SAN CARLOS DE GUATEMALA</t>
  </si>
  <si>
    <t>ESCUELA DE TRABAJO SOCIAL Y ESCUELA DE CIENCIAS DE LA COMUNICACIÓN DE LA UNIVERSIDAD DE SAN CARLOS DE GUATEMALA</t>
  </si>
  <si>
    <t>PROGRAMA EDUCATIVO Y DE FORMACIÓN A INTEGRANTES DE INSTITUCIONES QUE INTERVIENEN EN ESPACIOS DE PREVENCIÓN, PROTECCIÓN Y ACCESO A LA JUSTICIA DE LA NIÑEZ Y ADOLESCENCIA, ESPECIALMENTE EN MATERIA DE VIOLENCIA Y EXPLOTACIÓN EN LÍNEA, EN EL MARCO DE LA PUESTA EN VIGENCIA DEL DECRETO 11-2022 DIRIGIDA A JUECES EN EL CENTRO DE CONVENCIONES HOTEL CALIFORNIA, HUEHUETENANGO, HUEHUETENANGO</t>
  </si>
  <si>
    <t xml:space="preserve"> CENTRO DE CONVENCIONES HOTEL CALIFORNIA, HUEHUETENANGO, HUEHUETENANGO</t>
  </si>
  <si>
    <t>Adultos</t>
  </si>
  <si>
    <t>CURSO DE PROFESIONALIZACION INSTITUCIONAL PARA EL FORTALECIMIENTO DE CAPACIDADES DE CIBERSEGURIDAD Y COMBATE A LOS CIBERDELITOS DIRIGIDO A OFICIALES DEL EJERCITO DE GUATEMALA EN EL CENTRO DE CONFERENCIAS DEL EJERCITO GENERAL DE DIVISION HECTOR ALEJANDRO GRAMAJO MORALES</t>
  </si>
  <si>
    <t>CENTRO DE CONFERENCIAS DEL EJERCITO GENERAL DE DIVISION HECTOR ALEJANDRO GRAMAJO MORALES</t>
  </si>
  <si>
    <t>JÓVENES ADULTOS</t>
  </si>
  <si>
    <t>PROGRAMA EDUCATIVO Y DE FORMACIÓN A INTEGRANTES DE INSTITUCIONES QUE INTERVIENEN EN ESPACIOS DE PREVENCIÓN, PROTECCIÓN Y ACCESO A LA JUSTICIA DE LA NIÑEZ Y ADOLESCENCIA, ESPECIALMENTE EN MATERIA DE VIOLENCIA Y EXPLOTACIÓN EN LÍNEA, EN EL MARCO DE LA PUESTA EN VIGENCIA DEL DECRETO 11-2022 GUATEMALA</t>
  </si>
  <si>
    <t>ORGANISMO JUDICIAL</t>
  </si>
  <si>
    <t>DIPLOMADO PREVENCIÓN DE LA EXPLOTACIÓN SEXUAL, DE NIÑOS, NIÑAS Y ADOLESCENTES EN ACTIVIDADES RELACIONADAS CON VIAJES Y TURISMO DIRIGIDO A POLICIA MUNICIPAL ANTIGUO TEATRO ZONA 1</t>
  </si>
  <si>
    <t>POLICIA MUNICIPAL ANTIGUO TEATRO ZONA 1</t>
  </si>
  <si>
    <t xml:space="preserve">Entidades públicas asesoradas en el cumplimiento de los compromisos nacionales e internacionales  materia de  violencia sexual, explotación y trata de personas </t>
  </si>
  <si>
    <t>Entidades públicas asesoradas y capacitadas en favor de la lucha contra la violencia sexual, explotación y trata de personas</t>
  </si>
  <si>
    <t xml:space="preserve">CONVERSATORIO INFORMATIVO DE PREVENCIÓN DE CIBERDELITOS DIRIGIDO A PADRES DE FAMILIA DEL COLEGIO CRISTIANO VERBO  </t>
  </si>
  <si>
    <t>COLEGIO CRISTIANO VERBO</t>
  </si>
  <si>
    <t>ESCUELA PARA PADRES CIBERDELITOS Y DECRETO 11-2022 DIRIGIDA A PADRES DE FAMILIA DEL LICEO JUBA</t>
  </si>
  <si>
    <t>LICEO JUBA</t>
  </si>
  <si>
    <t xml:space="preserve">CENTRO EDUCATIVO FRANCISCO COLL </t>
  </si>
  <si>
    <t>CHARLA INFORMATIVA SOBRE EXPLOTACION SEXUAL DIRIGIA A DOCENTES DEL INSTITUTO DE COOPERACIÓN SOCIAL</t>
  </si>
  <si>
    <t>INSTITUTO DE COOPERACIÓN SOCIAL</t>
  </si>
  <si>
    <t>PROCESO INFORMATIVO EXPLOTACIÓN SEXUAL DE NIÑOS, NIÑAS Y ADOLESCENTES EN ACTIVIDADES RELACIONADAS CON VIAJES Y TURISMO DIRIGIDO A DOCENTES DE LA ESCUELA PROYECTO EN JOCOTENANGO SACATEPÉQUEZ</t>
  </si>
  <si>
    <t>ESCUELA PROYECTO</t>
  </si>
  <si>
    <t>CHARLA INFORMATIVA PARA PADRES DE FAMILIA Y PERSONAL DOCENTE SOBRE LAS REFORMAS AL CÓDIGO PENAL AL DECRETO 11-2022 EN COLEGIO INGLÉS AMERICANO FRAIJANES</t>
  </si>
  <si>
    <t>COLEGIO INGLÉS AMERICANO</t>
  </si>
  <si>
    <t>SECTOR EDUCATIVO IZABAL</t>
  </si>
  <si>
    <t>CLAUSURA PROGRAMA EDUCATIVO Y DE FORMACIÓN A INTEGRANTES DE INSTITUCIONES DE INSTITUCIONES QUE INTERVIENEN EN ESPACIOS DE PREVENCIÓN, PROTECIÓN Y ACCESO A LA JUSTICIA DE LA NIÑEZ Y ADOLESCENCIA</t>
  </si>
  <si>
    <t>HILTON GARDEN INN</t>
  </si>
  <si>
    <t>CONFERENCIA COMO AVANZA LA LEY DEL CIBERCRIMEN EN GUATEMALA ENFOCADO EN LA REFORMA AL CÓDIGO PENAL (DECRETO 11-2022) WESTIN CAMINO REAL</t>
  </si>
  <si>
    <t>WESTIN CAMINO REAL</t>
  </si>
  <si>
    <t>WEBINAR PREVENCIÓN DE LA EXPLOTACION SEUAL Y CIBERDELITOS DIRIGIDO A PADRES DE FAMILIA DEL COLEGIO INTEGRAL AMERICANO</t>
  </si>
  <si>
    <t>COLEGIO INTEGRAL AMERICANO</t>
  </si>
  <si>
    <t>PROCESO FORMATIVO PREVENCIÓN DE LA EXPLOTACIÓN SEXUAL EN NIÑOS, NIÑAS Y ADOLESCENTES EN ACTIVIDADES RELACIONADAS CON VIAJES Y TURISMO DIRIGIDO A PERSONAL DEL HOTEL CAMINO REAL ANTIGUA GUATEMALA</t>
  </si>
  <si>
    <t>HOTEL CAMINO REAL ANTIGUA GUATEMALA</t>
  </si>
  <si>
    <t>CENTRO EDUCATIVO FRANCISCO COLL</t>
  </si>
  <si>
    <t>ABORDAJE INTEGRAL EN PREVENCIÓN DE LA EXPLOTACIÓN SEXUAL COMO PEORES FORMAS DE TRABAJO INFANTIL DIRIGIDA A DOCENTES DE LOS CENTROS EDUCATIVOS DEL MUNICIPIO DE SAN JUAN SACATEPÉQUEZ</t>
  </si>
  <si>
    <t>CENTROS EDUCATIVOS DEL MUNICIPIO DE SAN JUAN SACATEPÉQUEZ</t>
  </si>
  <si>
    <t>PROCESO FORMATIVO EN PREVENCIÓN DE LA EXPLOTACIÓN SEXUAL DE NIÑOS NIÑAS Y ADOLESCENTES EN ACTIVIDADES RELACIONADAS CON VIAJES Y TURISMO DIRIGIDA A PERSONAL DE PORTA HOTEL ANTIGUA</t>
  </si>
  <si>
    <t>PORTA HOTEL ANTIGUA</t>
  </si>
  <si>
    <t>CHARLA FORMATIVA EN PREVENCIÓN DE LA EXPLOTACIÓN SEXUAL COMO PEORES FORMAS DE TRABAJO INFANTIL DIRIGIDO A PADRES DE FAMILIA DE LA ESCUELA FILADELFO ORTIZ G. JORNADA VESPERTINA SAN JUAN SACATEPÉQUEZ</t>
  </si>
  <si>
    <t>PROCESO FORMATIVO EN PREVENCIÓN DE LA EXPLOTACIÓN SEXUAL DE NIÑOS, NIÑAS Y ADOLESCENTES EN ACTIVIDADES RELACIONADAS CON VIAJES Y TURISMO DIRIGIDO A PERSONAL DE HOTEL AMATIQUE, PUERTO BARRIOS, IZABAL</t>
  </si>
  <si>
    <t>HOTEL AMATIQUE</t>
  </si>
  <si>
    <t>SECTOR EDUCATIVO HUEHUETENANGO</t>
  </si>
  <si>
    <t>CAPACITACIÓN PREVENCIÓN DE LA EXPLOTACIÓN SEXUAL Y CIBERDELITOS EN EL CONGRESO PREVENCIÓN DEL DELITO Y LA VIOLENCIA EN CENTROS EDUCATIVOS DIRIGIDO A DOCENTES SAN MIGUEL PETAPA, GUATEMALA</t>
  </si>
  <si>
    <t>SAN MIGUEL PETAPA, GUATEMALA</t>
  </si>
  <si>
    <t>SECTOR EMPRESARIAL FLORES, PETÉN</t>
  </si>
  <si>
    <t>Adultos formados e informados en materia de los delitos de violencia sexual, explotación y trata de personas</t>
  </si>
  <si>
    <t>CONFERENCIA SOBRE LA ÉTICA Y LEGALIDAD DE LA CIUDADANÍA DIGITAL</t>
  </si>
  <si>
    <t>COLEGIO CAPOUILLIEZ</t>
  </si>
  <si>
    <t>CHARLA INFORMATIVA DE LAS PARTES DE MI CUERPO Y VIOLENCIA SEXUAL</t>
  </si>
  <si>
    <t>ESCUELA OFICIAL DE PÁRVULOS LO DE COY</t>
  </si>
  <si>
    <t>CHARLA SOBRE LA PREVENCIÓN DE LA VIOLENCIA</t>
  </si>
  <si>
    <t>ESCUELA OFICIAL RURAL MIXTA, PÉREZ GUISASOLA</t>
  </si>
  <si>
    <t>CHARLA FORMATIVA EN CONTRA DE LA EXPLOTACIÓN SEXUAL, COMO PEORES FORMAS DE TRABAJO INFANTIL</t>
  </si>
  <si>
    <t>CHARLA INFORMATIVA DE PREVENCIÓN DE CIBERDELITOS</t>
  </si>
  <si>
    <t>ESCUELA OFICIAL DE PÁRVULOS ROSARIO OLIVA REYES DE MARROQUIN</t>
  </si>
  <si>
    <t>FERIA INFORMATIVA EN CONMEMORACIÓN AL DÍA DEL INTERNAUTA, PREVENCIÓN DE LOS RIESGOS Y PELIGROS EN EL INTERNET</t>
  </si>
  <si>
    <t>ESCUELA NORMAL DE MAESTRAS PARA PÁRVULOS ALFREDO CARRILLO RAMÍREZ</t>
  </si>
  <si>
    <t>FERIA INFORMATIVA EN CONMEMORACIÓN AL DÍA INTERNACIONAL DE LA JUVENTUD</t>
  </si>
  <si>
    <t>CHARLA INFORMATIVA CIBERDELITOS Y EL DECRETO 11-2022</t>
  </si>
  <si>
    <t>CENTRO EDUCATIVO COACTEMALAN</t>
  </si>
  <si>
    <t>CHARLA FORMATIVA EN PREVENCIÓN DE LA EXPLOTACIÓN SEXUAL COMO PEORES FORMAS DE TRABAJO INFANTIL</t>
  </si>
  <si>
    <t>COLEGIO BILINGÜE LOURDES</t>
  </si>
  <si>
    <t>FERIA INFORMATIVA</t>
  </si>
  <si>
    <t>CHARLA INFORMATIVA DE EPREVENCIÓN DE CIBERDELITOS Y EL DECRETO 11-2022</t>
  </si>
  <si>
    <t>LICEO CRISTIANO VERDAD</t>
  </si>
  <si>
    <t xml:space="preserve">CHARLA INFORMATIVA DE CIBERDELITOS </t>
  </si>
  <si>
    <t>PROCESO FORMATIVO CUIDADO DEL CUERPO "VIOLENCIA SEXUAL"</t>
  </si>
  <si>
    <t>ESCUELA OFICIAL URBANA DE PARVULOS EMMA GONZÁLEZ DE LÓPEZ</t>
  </si>
  <si>
    <t xml:space="preserve">CHARLA INFORMATIVA DE VIOLENCIA SEXUAL Y EL USO DE LAS REDES SOCIALES </t>
  </si>
  <si>
    <t>CENTRO EDUCATIVO EOUM RAFAEL IRIARTE</t>
  </si>
  <si>
    <t>CHARLA FORMATIVA EN PREVENCIÓN DE LOS DELITOS DE EXPLOTACIÓN SEXUAL</t>
  </si>
  <si>
    <t>CHARLA INFORMATIVA CUIDADO DEL CUERPO Y PREVENCIÓN DE LA VIOLENCIA SEXUAL</t>
  </si>
  <si>
    <t>TALLER INFORMATIVO DE PREVENCIÓN DE CIBERDELITO</t>
  </si>
  <si>
    <t>CENTRO EDUCATIVO INSTITUTO TECNOLÓGICO DE COMPUTACIÓN</t>
  </si>
  <si>
    <t>INSTITUTO NACIONAL DE EDUCACIÓN DIVERSIFICADO</t>
  </si>
  <si>
    <t>CONVERSATORIO INFORMATIVO DE PREVENCIÓN DE CIBERDELITO</t>
  </si>
  <si>
    <t xml:space="preserve">PROCESO FORMATIVO EN MATERIA DE EXPLOTACIÓN SEXUAL DE NIÑAS, NIÑOS Y ADOLESCENTES EN ACTIVIDADES RELACIONADAS CON VIAJES Y TURISMO  </t>
  </si>
  <si>
    <t xml:space="preserve">PROCESO FORMATIVO EN MATERIA DE EXPLOTACIÓN SEXUAL DE NIÑAS, NIÑOS Y ADOLESCENTES EN ACTIVIDADES RELACIONADAS CON VIAJES Y TURISMO </t>
  </si>
  <si>
    <t>CAPACITACIÓN INFORMATIVO DE PREVENCIÓN DE  CIBERACOSO Y CIBERDELITO</t>
  </si>
  <si>
    <t>CHARLA INFORMATIVA SOBRE DELITOS DE EXPLOTACIÓN</t>
  </si>
  <si>
    <t>CHARLA FORMATIVA EN PREVENCIÓN DE LA EXPLOTACIÓN SEXUAL, TRABAJO INFANTIL EN SUS PEORES FORMAS</t>
  </si>
  <si>
    <t>INSTITUTO NACIONAL MIXTO DE EDUCACIÓN BÁSICA DE SAN RAYMUNDO, GUATEMALA</t>
  </si>
  <si>
    <t xml:space="preserve">CHARLA INFORMATIVA DE PREVENCIÓN EN EXPLOTACIÓN SEXUAL DE NIÑOS, NIÑAS Y ADOLESCENTES EN ACTIVIDADES RELACIONADAS CON VIAJES Y TURISMO </t>
  </si>
  <si>
    <t>COLEGIO COACTEMALAN</t>
  </si>
  <si>
    <t xml:space="preserve">TALLER INFORMATIVO DE PREVENCIÓN DE CIBERDELITOS </t>
  </si>
  <si>
    <t>JÓVENES</t>
  </si>
  <si>
    <t>SECRETARÍA DE BIENESTAR SOCIAL</t>
  </si>
  <si>
    <t xml:space="preserve">FERIA DE SENSIBILIZACIÓN E INFORMACIÓN ACERTCA DE LOS TEMAS RELACIONADOS A VIOLENCIA SEXUAL, EXPLOTACIÓN Y TRATA DE PERSONAS </t>
  </si>
  <si>
    <t xml:space="preserve"> FUNDACIÓN EDUCANDO A LOS NIÑOS </t>
  </si>
  <si>
    <t>CHARLA INFORMATIVA EN PREVENCIÓN DE LA EXPLOTACIÓN SEXUAL</t>
  </si>
  <si>
    <t>ESCUELA NACIONAL DE CIENCIAS COMERCIALES</t>
  </si>
  <si>
    <t>PROCESO FORMATIVO EN MATERIA DE EXPLOTACIÓN SEXUAL DE NIÑAS, NIÑOS Y ADOLESCENTES EN ACTIVIDADES RELACIONADAS CON VIAJES Y TURISMO</t>
  </si>
  <si>
    <t>ESCUELA REINA BARRIOS</t>
  </si>
  <si>
    <t>CHARLA INFORMATIVA DE PREVENCIÓN DE LOS CIBERDELITOS</t>
  </si>
  <si>
    <t>CASA JÓVEN AMATITLÁN</t>
  </si>
  <si>
    <t>ACTIVIDAD INFORMATIVA PREVENCION EN CIBERDELITOS</t>
  </si>
  <si>
    <t xml:space="preserve">COLEGIO INTEGRAL AMERICANO SAN MIGUEL PETAPA </t>
  </si>
  <si>
    <t>ESCUELA OFICILA RURAL MIXTA DRA. DORIS T. ALLEN JORNADA MATUTINA, ALDEA SAJCAVILLÁ SAN JUAN SACATEPÉQUEZ</t>
  </si>
  <si>
    <t>CHARLA INFORMATIVA EN PREVENCIÓN DE LOS CIBERDELITOS</t>
  </si>
  <si>
    <t>COLEGIO MIXTO CRISTIANO JOSUÉ</t>
  </si>
  <si>
    <t>COLEGIO MIXTO JUAN MARCOS DE LOMA BLANCA ZONA 21 GUATEMALA</t>
  </si>
  <si>
    <t>ETC EDUCACIÓN PARA EL HOGAR</t>
  </si>
  <si>
    <t xml:space="preserve">FERIA INFORMATIVA DE PREVENCIÓN DE CIBERDELITOS </t>
  </si>
  <si>
    <t>COLEGIO CRISTIANO TORRICELLI</t>
  </si>
  <si>
    <t xml:space="preserve">CHARLA INFORMATIVA EN PREVENCIÓN DE CIBERDELITOS </t>
  </si>
  <si>
    <t>INED METROPOLITANO DEL SUR,GUATEMALA</t>
  </si>
  <si>
    <t>CHARLA INFORMATIVA CONTRA LA EXPLOTACIÓN Y TRATA DE PERSONAS</t>
  </si>
  <si>
    <t>CHARLA INFORMATIVA DE PREVENCIÓN DE CIBERDELITO</t>
  </si>
  <si>
    <t>ESCUELA OFICIAL URBANA MIXTA 4 DE ABRIL 16 AV. FINAL 19-76 ZONA 21 CERRO GORDO GUATEMALA</t>
  </si>
  <si>
    <t>ESCUELA OFICIAL URBANA MIXTA PROFESORA MARITZA HURTARTE GUILLEN ZONA 21</t>
  </si>
  <si>
    <t xml:space="preserve"> INSTITUTO NACIONAL DE EDUCACIÓN BASICA CHAJOMA</t>
  </si>
  <si>
    <t>COLEGIO FE Y ALEGRÍA</t>
  </si>
  <si>
    <t>PROCESOS FORMATIVOS EN PREVENCIÓN DEL ACOSO ESCOLAR</t>
  </si>
  <si>
    <t>ESCUELA MATEO FLORES</t>
  </si>
  <si>
    <t>COLEGIO TORRICELI</t>
  </si>
  <si>
    <t>Niños, niñas y adolescentes prevenidos, formados e informados en materia de la violencia sexual, explotación y trata de personas</t>
  </si>
  <si>
    <t>Personas prevenidas, sensibilizadas, formadas  e informadas en materia  de los delitos de violencia sexual, explotación y trata de personas</t>
  </si>
  <si>
    <t>Total</t>
  </si>
  <si>
    <t>No indica</t>
  </si>
  <si>
    <t>Otro</t>
  </si>
  <si>
    <t>Mestizo / Ladino</t>
  </si>
  <si>
    <t>Garífuna</t>
  </si>
  <si>
    <t>Xinca</t>
  </si>
  <si>
    <t>Maya</t>
  </si>
  <si>
    <t>60 + Años</t>
  </si>
  <si>
    <t>31-59 Años</t>
  </si>
  <si>
    <t>18-30 Años</t>
  </si>
  <si>
    <t>14-17 Años</t>
  </si>
  <si>
    <t>6-13 Años</t>
  </si>
  <si>
    <t>0-5
Años</t>
  </si>
  <si>
    <t>Sin registro</t>
  </si>
  <si>
    <t>Hombres</t>
  </si>
  <si>
    <t>Mujeres</t>
  </si>
  <si>
    <t>Dirección y Coordinación</t>
  </si>
  <si>
    <t>Direccion Contra la Explotacion 
(DIREX)</t>
  </si>
  <si>
    <t>Grupo Étnico</t>
  </si>
  <si>
    <t>Edad</t>
  </si>
  <si>
    <t>Sexo</t>
  </si>
  <si>
    <t>Funcionarios públicos/empleados/colaboradores</t>
  </si>
  <si>
    <t>Entidades</t>
  </si>
  <si>
    <t>ACCIONES</t>
  </si>
  <si>
    <t>SUBPRODUCTO</t>
  </si>
  <si>
    <t>BREVE DESCRIPCIÓN</t>
  </si>
  <si>
    <t>TALLER PREVENCIÓN DE LOS CIBERDELITOS A JÓVENES DE SERVICIO CÍVICO SOCIAL DE LA SECRETARÍA DE BIENESTAR SOCIAL</t>
  </si>
  <si>
    <t>ESCUELA OFICIAL URBANA MIXTA NÚMERO 460 SANTA LUISA, JORNADA VESPERTINA</t>
  </si>
  <si>
    <t>CENTRO EDUCATIVO FE Y ALEGRIA NÚMERO. 53</t>
  </si>
  <si>
    <t>ESCUELA OFICIAL RURAL MIXTA NÚMERO 909</t>
  </si>
  <si>
    <t>CHARLA INFORMATIVA EN MATERIA DE EXPLOTACIÓN SEXUAL DE NIÑOS, NIÑAS Y ADOLESCENTES EN VIAJES Y TURISMO</t>
  </si>
  <si>
    <t>NIÑOS, NIÑAS Y ADOLESCENTES</t>
  </si>
  <si>
    <t>PROCESO FORMATIVO EN MATERIA DE EXPLOTACIÓN SEXUAL DE NIÑOS, NIÑAS Y ADOLESCENTES EN ACTIVIDADES RELACIONADAS CON VIAJES Y TURISMO</t>
  </si>
  <si>
    <t>NIÑOS, NIÑAS Y ADOLESCENTES JOVENES</t>
  </si>
  <si>
    <t>NIÑOS, NIÑAS Y ADOLESCENTES JÓVENES</t>
  </si>
  <si>
    <t xml:space="preserve">PROCESO FORMATIVO EN MATERIA DE EXPLOTACIÓN SEXUAL DE NIÑOS, NIÑAS Y ADOLESCENTES EN ACTIVIDADES RELACIONADAS CON VIAJES Y TURISMO </t>
  </si>
  <si>
    <t xml:space="preserve">PROCESO FORMATIVO EN MATERIA DE EXPLOTACIÓN SEXUAL DE NIÑOS, NIÑAS Y ADOLESCENTES EN ACTIVIDADES RELACIONADAS CON VIAJES Y TURISMO ACTIVIDAD </t>
  </si>
  <si>
    <t>NIÑOS, NIÑAS Y ADOLESCENTES ADULTOS</t>
  </si>
  <si>
    <t>DIÁLOGO PERSPECTIVAS SOCIOECONÓMICAS,PREVENCIÓN Y PROTECCIÓN DE NIÑOS, NIÑAS Y ADOLESCENTES EN CONTEXTOS DE VIAJES Y TURISMO,DIRIGIDO SECTOR EMPRESARIAL, FLORES PETÉN</t>
  </si>
  <si>
    <t>PROCESO FORMATIVO EN MATERIA DE EXPLOTACIÓN SEXUAL DE NIÑOS, NIÑAS Y ADOLESCENTES EN ACTIVIDADES RELACIONADAS CON VIAJES Y TURISMO DIRIGIDA A PADRES DE FAMILIA DEL CENTRO EDUCATIVO FRANCISCO COLL</t>
  </si>
  <si>
    <t>PROCESO FORMATIVO EN MATERIA DE EXPLOTACIÓN SEXUAL DE NIÑOS, NIÑAS Y ADOLESCENTES EN ACTIVIDADES RELACIONADAS CON VIAJES Y TURISMO DIRIGIDA A MUJERES MADRES DE FAMILIA DEL CENTRO EDUCATIVO ESCUELA SANTA BARBARA</t>
  </si>
  <si>
    <t>INSTITUTO NACIONAL DE EDUCACIÓN BÁSICA EL BEBEDERO</t>
  </si>
  <si>
    <t>INSTITUTO NACIONAL DE EDUCACIÓN BÁSICA SACOJ CHIQUITO</t>
  </si>
  <si>
    <t xml:space="preserve"> INSTITUTO NACIONAL DE EDUCACIÓN BÁSICA TELESECUNDARIA VILLA HERMOSA I </t>
  </si>
  <si>
    <t>CENTRO EDUCATIVO ESCUELA OFICIAL URBANA PARA NIÑAS NÚMERO .43 PEDRO JOSE VALENZUELA</t>
  </si>
  <si>
    <t>CENTRO EDUCATIVO ESCUELA NACIONAL URBANA DE PARVULOS NÚMERO 14 VICENTA LAPARRA DE LA CERDA</t>
  </si>
  <si>
    <t>CENTRO EDUCATIVO ESCUELA OFICIAL URBANA MIXA NÚMERO 74 GABRIEL ARRIOLA PORRAS</t>
  </si>
  <si>
    <t>CENTRO EDUCATIVO ESCUELA OFICIAL URBANA MIXA NÚMERO  52 EMMAGONZALEZ E LOPEZ</t>
  </si>
  <si>
    <t xml:space="preserve">CENTRO EDUCATIVO FE Y ALEGRIA NÚMERO 44 </t>
  </si>
  <si>
    <t>CENTRO EDUCATIVO ESCUELA OFICIAL DE PÁRVULOS NÚMERO .846</t>
  </si>
  <si>
    <t>ESCUELA OFICIAL URBANA MIXTA DOCTORA  MARÍA ISABEL ESCOBAR</t>
  </si>
  <si>
    <t>ESCUELA OFICIAL URBANA MIXTA NÚMERO  12 SERAPIO CRUZ</t>
  </si>
  <si>
    <t>INSTITUTO DE EDUCACIÓN BÁSICA PARA VARONES "TECÚN UMÁN" JORNADA MATUTINA</t>
  </si>
  <si>
    <t>ESCUELA OFICIAL URBANA MIXTA NÚMERO. 84 REPÚBLICA DE TURQUÍA JORNADA MATUTINA</t>
  </si>
  <si>
    <t>SUBTOTAL</t>
  </si>
  <si>
    <t>NO APLICA</t>
  </si>
  <si>
    <t>CHARLA INFORMATIVA DE PREVENCIÓN DE DELITOS DE VIOLENCIA SEXUAL, EXPLOTACIÓN Y TRATA DE PERSONAS</t>
  </si>
  <si>
    <t>PROCESO FORMATIVO EN PREVENCIÓN DE LOS DELITOS DE VIOLENCIA SEXUAL, EXPLOTACIÓN Y TRATA DE PERSONAS, CON ÉNFASIS EN EXPLOTACIÓN SEXUAL DE NIÑOS, NIÑAS Y ADOLESCENTES EN VIAJES Y TURISMO</t>
  </si>
  <si>
    <t>CHARLAS INFORMATIVAS EN PREVENCIÓN DE LOS DELITOS DE VIOLENCIA SEXUAL, EXPLOTACIÓN Y TRATA DE PERSONAS</t>
  </si>
  <si>
    <t>HERRAMIENTAS PARA LA PREVENCIÓN DE LOS DELITOS DE VIOLENCIA SEXUAL, EXPLOTACIÓN Y TRATA DE PERSONAS EN EL SECTOR EDUCATIVO CON ENFASIS EN LAS NUEVAS TECNOLOGÍAS DIRIGIDA A SUPERVISORES, DIRECTORES Y DOCENTES DEL DEPARTAMENTO DE HUEHUETENANGO</t>
  </si>
  <si>
    <t>TALLER RETOS Y DELITOS PARA LA PREVENCIÓN  DE LOS DELITOS DE VIOLENCIA SEXUAL, EXPLOTACIÓN Y TRATA DE PERSONAS ANTE EL USO DE LAS NUEVAS TECNOLOGÍAS DIRIGIDO AL SECTOR EDUCATIVO DEL DEPARTAMENTO DE IZABAL</t>
  </si>
  <si>
    <t>PROCESO FORMATIVO EN MATERIA DE DELITOS DE VIOLENCIA SEXUAL, EXPLOTACIÓN Y TRATA DE PERSONAS DIRIGIDA A PADRES DE FAMILIA DE EL CENTRO EDUCATIVO FRANCISCO COLL</t>
  </si>
  <si>
    <t>DIPLOMADO EN PREVENCIÓN DE LA EXPLOTACIÓN DE LOS DELITOS DE VIOLENCIA SEXUAL, EXPLOTACIÓN Y TRATA DE PERSONAS DIRIGIDO A PERSONAL DE LA POLICIA MUNICIPAL DE GUATEMALA                                                                               14-04-2023, 18-04-2023, 16-06-2023, 21-06-2023, 14-07-2023</t>
  </si>
  <si>
    <t xml:space="preserve"> ESCUELA OFICIAL URBANA DE VARONES FILADELFO ORTÍZ GARCÍA JORNADA MATUTUNA  SAN JUAN SACATEPÉQUEZ</t>
  </si>
  <si>
    <t>CENTRO EDUCATIVO ESCUELA NACIONAL URBANA PARA NIÑAS NÚMERO 120</t>
  </si>
  <si>
    <t>TALLER INFORMATIVO DE PREVENCIÓN DE CIBERDELITO A ESTUDIANTES DEL CENTRO EDUCATIVO INSTITUTO NACIONAL DE EDUCACIÓN BÁSICA</t>
  </si>
  <si>
    <t>ESCUELA OFICIAL RURAL MIXTA NÚMERO 835</t>
  </si>
  <si>
    <t>CENTRO UNIVERSITARIO DE IZABAL</t>
  </si>
  <si>
    <t>DIPLOMADO PARA LA PREVENCIÓN DE LOS DELITOS DE VIOLENCIA SEXUAL, EXPLOTACIÓN Y TRATA DE PERSONAS Y REFORMAS AL CÓDIGO PENAL, MEDIANTE LA ENTRADA EN VIGENCIA DEL DECRETO 11-2022 DIRIGIDA A ESTUDIANTES UNIVERSITARIOS DE CENTRO UNIVERSITARIO DE  IZABAL</t>
  </si>
  <si>
    <t>POLICÍA NACIONAL CIVIL</t>
  </si>
  <si>
    <t xml:space="preserve">TALLER FORMATIVO PARA PERSONAL DE POLICÍA NACIONAL CIVIL DEL PLAN ESTRATEGIAS PARA PREVENIR EL DELITO EN NIÑOS, NIÑAS Y ADOLESCENTES "POLICIA TU AMIGO" </t>
  </si>
  <si>
    <t>División de Puertos Aeropuertos y Puestos fronterizos</t>
  </si>
  <si>
    <t>DIPLOMADO EN PREVENCIÓN Y PROTECCIÓN DE LA EXPLOTACIÓN SEXUAL DE NIÑOS, NIÑAS Y ADOLESCENTES EN VIAJES Y TURISMO DIRIGIDO A PERSONAL DE División de Puertos Aeropuertos y Puestos fronterizos</t>
  </si>
  <si>
    <t>COMITÉ COMUNITARIO DE DESARROLLO DE SAN JUAN SACATEPEQUEZ</t>
  </si>
  <si>
    <t>PROCESO INFORMATIVO Y DE SENSIBILIZACION EN PREVENCION DE LA EXPLOTACIÓN SEXUAL COMO PEORES FORMAS DE TRABAJO INFANTIL DIRIGIDA A COMITÉ COMUNITARIO DE DESARROLLO DE SANJUAN SACATEPEQUEZ</t>
  </si>
  <si>
    <t>CHARLA INFORMATIVA DE PREVENCIÓN DE CIBERDELITOS DIRIGIDA A ESTUDIANTES DE LA CARRERA DE TRABAJO SOCIAL DE CENTRO UNIVERSITARIO DE IZABAL MORALES, IZABAL</t>
  </si>
  <si>
    <t>MINISTERIO DE GOBERNACIÓN</t>
  </si>
  <si>
    <t>DIPLOMADO EN PREVENCIÓN DE LA EXPLOTACIÓN SEXUAL Y LAS PEORES FORMAS DE TRABAJO INFANTIL DE NIÑOS, NIÑAS Y ADOLESCENTES Y SUS MECANISMOS DE DENUNCIA DIRIGIDA A PERSONAL DE MINISTERIO DE GOBERNACIÓN LLEVADO A CABO DEL 08-05-2023 AL 12-06-2023</t>
  </si>
  <si>
    <t>XXIII CONTINGENTE DE FUERZAS ESPECIALES Misión de las Naciones Unidas en la República Democrática del Congo</t>
  </si>
  <si>
    <t>CONFERENCIA DE PREVENCIÓN DEL ABUSO Y EXPLOTACIÓN SEXUAL DIRIGIDA A PERSONAL DEL XXIII CONTINGENTE DE FUERZAS ESPECIALES - Misión de las Naciones Unidas en la República Democrática del Congo</t>
  </si>
  <si>
    <t>MINISTERIO DE TRABAJO Y PREVISIÓN SOCIAL</t>
  </si>
  <si>
    <t xml:space="preserve">CAPACITACIÓN FORTALECIMIENTO DEL MARCO JURÍDICO DE LAS PEORES FORMAS DE TRABAJO INFANTIL DIRIGIDA A INSPECTORES DE LA INSPECCIÓN GENERAL DE TRABAJO DEL MINISTERIO DE TRABAJO Y PREVISIÓN SOCIAL INSPECCIÓN GENERAL DE TRABAJO </t>
  </si>
  <si>
    <t xml:space="preserve">ESCUELA OFICIAL PARA VARONES NÚMERO 56 Dr. RODOLFO ROBLES </t>
  </si>
  <si>
    <t>TALLER INFORMATIVO DE PREVENCÍON DE CIBERDELITOS DIRIGIDO A MADRES DE FAMILIA DE LA ESCUELA OFICIAL PARA VARONES NÚMERO 56 - DOCTOR  RODOLFO ROBLES</t>
  </si>
  <si>
    <t xml:space="preserve"> ESCUELA OFICIAL URBANA MIXTA NÚMERO  600 JORNADA VESPERTINA</t>
  </si>
  <si>
    <t>TALLER INFORMATIVO SOBRE LA PREVENCIÓN DE CIBERDELITOS DIRIGIDA A MADRES DE FAMILIA DE LA ESCUELA OFICIAL URBANA MIXTA NÚMERIO  600JORNADA VESPERTINA  VILLA NUEVA</t>
  </si>
  <si>
    <t>CHARLA INFORMATIVA DE PREVENCIÓN DE LOS DELITOS DE VIOLENCIA SEXUAL, EXPLOTACIÓN Y TRATA DE PERSONAS DIRIGIDA A MADRES DE FAMILIA DE LA ESCUELA OFICIAL URBANA MIXTA DOCTORA  MARÍA ISABEL ESCOBAR MIXCO</t>
  </si>
  <si>
    <t>FIN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</si>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</sst>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08"/>
  <sheetViews>
    <sheetView tabSelected="1" topLeftCell="A73" zoomScale="70" zoomScaleNormal="70" zoomScalePageLayoutView="50" workbookViewId="0">
      <selection activeCell="B109" sqref="B109"/>
    </sheetView>
  </sheetViews>
  <sheetFormatPr baseColWidth="10" defaultColWidth="14.42578125" defaultRowHeight="15" x14ac:dyDescent="0.25"/>
  <cols>
    <col min="1" max="1" width="21.85546875" customWidth="1"/>
    <col min="2" max="2" width="26.7109375" customWidth="1"/>
    <col min="3" max="3" width="46.5703125" customWidth="1"/>
    <col min="4" max="4" width="46.140625" customWidth="1"/>
    <col min="5" max="5" width="33" customWidth="1"/>
    <col min="6" max="6" width="12.28515625" customWidth="1"/>
    <col min="7" max="7" width="13" customWidth="1"/>
    <col min="8" max="9" width="11.42578125" customWidth="1"/>
    <col min="10" max="10" width="13.42578125" customWidth="1"/>
    <col min="11" max="11" width="11.42578125" customWidth="1"/>
    <col min="12" max="14" width="19.42578125" customWidth="1"/>
    <col min="15" max="23" width="11.42578125" customWidth="1"/>
    <col min="24" max="24" width="12.7109375" customWidth="1"/>
    <col min="25" max="27" width="10.7109375" customWidth="1"/>
  </cols>
  <sheetData>
    <row r="1" spans="1:24" x14ac:dyDescent="0.25">
      <c r="A1" t="s">
        <v>154</v>
      </c>
      <c r="B1" t="s">
        <v>162</v>
      </c>
      <c r="C1" t="s">
        <v>160</v>
      </c>
      <c r="D1" t="s">
        <v>161</v>
      </c>
      <c r="E1" t="s">
        <v>159</v>
      </c>
      <c r="F1" t="s">
        <v>158</v>
      </c>
      <c r="G1" t="s">
        <v>158</v>
      </c>
      <c r="H1" t="s">
        <v>158</v>
      </c>
      <c r="I1" t="s">
        <v>158</v>
      </c>
      <c r="J1" t="s">
        <v>158</v>
      </c>
      <c r="K1" t="s">
        <v>157</v>
      </c>
      <c r="L1" t="s">
        <v>157</v>
      </c>
      <c r="M1" t="s">
        <v>157</v>
      </c>
      <c r="N1" t="s">
        <v>157</v>
      </c>
      <c r="O1" t="s">
        <v>157</v>
      </c>
      <c r="P1" t="s">
        <v>157</v>
      </c>
      <c r="Q1" t="s">
        <v>157</v>
      </c>
      <c r="R1" t="s">
        <v>156</v>
      </c>
      <c r="S1" t="s">
        <v>156</v>
      </c>
      <c r="T1" t="s">
        <v>156</v>
      </c>
      <c r="U1" t="s">
        <v>156</v>
      </c>
      <c r="V1" t="s">
        <v>156</v>
      </c>
      <c r="W1" t="s">
        <v>156</v>
      </c>
      <c r="X1" t="s">
        <v>156</v>
      </c>
    </row>
    <row r="2" spans="1:24" x14ac:dyDescent="0.25">
      <c r="A2" t="s">
        <v>155</v>
      </c>
      <c r="B2" t="s">
        <v>154</v>
      </c>
      <c r="C2" t="s">
        <v>160</v>
      </c>
      <c r="D2" t="s">
        <v>163</v>
      </c>
      <c r="E2" t="s">
        <v>159</v>
      </c>
      <c r="F2" t="s">
        <v>153</v>
      </c>
      <c r="G2" t="s">
        <v>152</v>
      </c>
      <c r="H2" t="s">
        <v>140</v>
      </c>
      <c r="I2" t="s">
        <v>151</v>
      </c>
      <c r="J2" t="s">
        <v>138</v>
      </c>
      <c r="K2" t="s">
        <v>150</v>
      </c>
      <c r="L2" t="s">
        <v>149</v>
      </c>
      <c r="M2" t="s">
        <v>148</v>
      </c>
      <c r="N2" t="s">
        <v>147</v>
      </c>
      <c r="O2" t="s">
        <v>146</v>
      </c>
      <c r="P2" t="s">
        <v>145</v>
      </c>
      <c r="Q2" t="s">
        <v>138</v>
      </c>
      <c r="R2" t="s">
        <v>144</v>
      </c>
      <c r="S2" t="s">
        <v>143</v>
      </c>
      <c r="T2" t="s">
        <v>142</v>
      </c>
      <c r="U2" t="s">
        <v>141</v>
      </c>
      <c r="V2" t="s">
        <v>140</v>
      </c>
      <c r="W2" t="s">
        <v>139</v>
      </c>
      <c r="X2" t="s">
        <v>138</v>
      </c>
    </row>
    <row r="3" spans="1:24" x14ac:dyDescent="0.25">
      <c r="A3" t="s">
        <v>137</v>
      </c>
      <c r="B3" t="s">
        <v>136</v>
      </c>
      <c r="C3" t="s">
        <v>135</v>
      </c>
      <c r="D3" t="s">
        <v>74</v>
      </c>
      <c r="E3" t="s">
        <v>169</v>
      </c>
      <c r="F3">
        <v>197</v>
      </c>
      <c r="G3">
        <v>150</v>
      </c>
      <c r="H3">
        <v>0</v>
      </c>
      <c r="I3">
        <v>0</v>
      </c>
      <c r="J3">
        <f t="shared" ref="J3:J34" si="0">SUM(F3:I3)</f>
        <v>347</v>
      </c>
      <c r="K3">
        <v>0</v>
      </c>
      <c r="L3">
        <v>0</v>
      </c>
      <c r="M3">
        <v>347</v>
      </c>
      <c r="N3">
        <v>0</v>
      </c>
      <c r="O3">
        <v>0</v>
      </c>
      <c r="P3">
        <v>0</v>
      </c>
      <c r="Q3">
        <f t="shared" ref="Q3:Q34" si="1">SUM(K3:P3)</f>
        <v>347</v>
      </c>
      <c r="R3">
        <v>0</v>
      </c>
      <c r="S3">
        <v>0</v>
      </c>
      <c r="T3">
        <v>0</v>
      </c>
      <c r="U3">
        <v>347</v>
      </c>
      <c r="V3">
        <v>0</v>
      </c>
      <c r="W3">
        <v>0</v>
      </c>
      <c r="X3">
        <f t="shared" ref="X3:X34" si="2">SUM(R3:W3)</f>
        <v>347</v>
      </c>
    </row>
    <row r="4" spans="1:24" x14ac:dyDescent="0.25">
      <c r="A4" t="s">
        <v>137</v>
      </c>
      <c r="B4" t="s">
        <v>136</v>
      </c>
      <c r="C4" t="s">
        <v>134</v>
      </c>
      <c r="D4" t="s">
        <v>133</v>
      </c>
      <c r="E4" t="s">
        <v>169</v>
      </c>
      <c r="F4">
        <v>100</v>
      </c>
      <c r="G4">
        <v>102</v>
      </c>
      <c r="H4">
        <v>0</v>
      </c>
      <c r="I4">
        <v>0</v>
      </c>
      <c r="J4">
        <f t="shared" si="0"/>
        <v>202</v>
      </c>
      <c r="K4">
        <v>0</v>
      </c>
      <c r="L4">
        <v>202</v>
      </c>
      <c r="M4">
        <v>0</v>
      </c>
      <c r="N4">
        <v>0</v>
      </c>
      <c r="O4">
        <v>0</v>
      </c>
      <c r="P4">
        <v>0</v>
      </c>
      <c r="Q4">
        <f t="shared" si="1"/>
        <v>202</v>
      </c>
      <c r="R4">
        <v>0</v>
      </c>
      <c r="S4">
        <v>0</v>
      </c>
      <c r="T4">
        <v>0</v>
      </c>
      <c r="U4">
        <v>202</v>
      </c>
      <c r="V4">
        <v>0</v>
      </c>
      <c r="W4">
        <v>0</v>
      </c>
      <c r="X4">
        <f t="shared" si="2"/>
        <v>202</v>
      </c>
    </row>
    <row r="5" spans="1:24" x14ac:dyDescent="0.25">
      <c r="A5" t="s">
        <v>137</v>
      </c>
      <c r="B5" t="s">
        <v>136</v>
      </c>
      <c r="C5" t="s">
        <v>132</v>
      </c>
      <c r="D5" t="s">
        <v>194</v>
      </c>
      <c r="E5" t="s">
        <v>169</v>
      </c>
      <c r="F5">
        <v>135</v>
      </c>
      <c r="G5">
        <v>148</v>
      </c>
      <c r="H5">
        <v>2</v>
      </c>
      <c r="I5">
        <v>0</v>
      </c>
      <c r="J5">
        <f t="shared" si="0"/>
        <v>285</v>
      </c>
      <c r="K5">
        <v>0</v>
      </c>
      <c r="L5">
        <v>0</v>
      </c>
      <c r="M5">
        <v>285</v>
      </c>
      <c r="N5">
        <v>0</v>
      </c>
      <c r="O5">
        <v>0</v>
      </c>
      <c r="P5">
        <v>0</v>
      </c>
      <c r="Q5">
        <f t="shared" si="1"/>
        <v>285</v>
      </c>
      <c r="R5">
        <v>0</v>
      </c>
      <c r="S5">
        <v>0</v>
      </c>
      <c r="T5">
        <v>0</v>
      </c>
      <c r="U5">
        <v>285</v>
      </c>
      <c r="V5">
        <v>0</v>
      </c>
      <c r="W5">
        <v>0</v>
      </c>
      <c r="X5">
        <f t="shared" si="2"/>
        <v>285</v>
      </c>
    </row>
    <row r="6" spans="1:24" x14ac:dyDescent="0.25">
      <c r="A6" t="s">
        <v>137</v>
      </c>
      <c r="B6" t="s">
        <v>136</v>
      </c>
      <c r="C6" t="s">
        <v>131</v>
      </c>
      <c r="D6" t="s">
        <v>81</v>
      </c>
      <c r="E6" t="s">
        <v>169</v>
      </c>
      <c r="F6">
        <v>459</v>
      </c>
      <c r="G6">
        <v>442</v>
      </c>
      <c r="H6">
        <v>0</v>
      </c>
      <c r="I6">
        <v>0</v>
      </c>
      <c r="J6">
        <f t="shared" si="0"/>
        <v>901</v>
      </c>
      <c r="K6">
        <v>0</v>
      </c>
      <c r="L6">
        <v>0</v>
      </c>
      <c r="M6">
        <v>901</v>
      </c>
      <c r="N6">
        <v>0</v>
      </c>
      <c r="O6">
        <v>0</v>
      </c>
      <c r="P6">
        <v>0</v>
      </c>
      <c r="Q6">
        <f t="shared" si="1"/>
        <v>901</v>
      </c>
      <c r="R6">
        <v>442</v>
      </c>
      <c r="S6">
        <v>0</v>
      </c>
      <c r="T6">
        <v>0</v>
      </c>
      <c r="U6">
        <v>459</v>
      </c>
      <c r="V6">
        <v>0</v>
      </c>
      <c r="W6">
        <v>0</v>
      </c>
      <c r="X6">
        <f t="shared" si="2"/>
        <v>901</v>
      </c>
    </row>
    <row r="7" spans="1:24" x14ac:dyDescent="0.25">
      <c r="A7" t="s">
        <v>137</v>
      </c>
      <c r="B7" t="s">
        <v>136</v>
      </c>
      <c r="C7" t="s">
        <v>130</v>
      </c>
      <c r="D7" t="s">
        <v>127</v>
      </c>
      <c r="E7" t="s">
        <v>169</v>
      </c>
      <c r="F7">
        <v>78</v>
      </c>
      <c r="G7">
        <v>77</v>
      </c>
      <c r="H7">
        <v>0</v>
      </c>
      <c r="I7">
        <v>0</v>
      </c>
      <c r="J7">
        <f t="shared" si="0"/>
        <v>155</v>
      </c>
      <c r="K7">
        <v>0</v>
      </c>
      <c r="L7">
        <v>0</v>
      </c>
      <c r="M7">
        <v>155</v>
      </c>
      <c r="N7">
        <v>0</v>
      </c>
      <c r="O7">
        <v>0</v>
      </c>
      <c r="P7">
        <v>0</v>
      </c>
      <c r="Q7">
        <f t="shared" si="1"/>
        <v>155</v>
      </c>
      <c r="R7">
        <v>0</v>
      </c>
      <c r="S7">
        <v>0</v>
      </c>
      <c r="T7">
        <v>0</v>
      </c>
      <c r="U7">
        <v>155</v>
      </c>
      <c r="V7">
        <v>0</v>
      </c>
      <c r="W7">
        <v>0</v>
      </c>
      <c r="X7">
        <f t="shared" si="2"/>
        <v>155</v>
      </c>
    </row>
    <row r="8" spans="1:24" x14ac:dyDescent="0.25">
      <c r="A8" t="s">
        <v>137</v>
      </c>
      <c r="B8" t="s">
        <v>136</v>
      </c>
      <c r="C8" t="s">
        <v>129</v>
      </c>
      <c r="D8" t="s">
        <v>128</v>
      </c>
      <c r="E8" t="s">
        <v>169</v>
      </c>
      <c r="F8">
        <v>92</v>
      </c>
      <c r="G8">
        <v>100</v>
      </c>
      <c r="H8">
        <v>0</v>
      </c>
      <c r="I8">
        <v>0</v>
      </c>
      <c r="J8">
        <f t="shared" si="0"/>
        <v>192</v>
      </c>
      <c r="K8">
        <v>0</v>
      </c>
      <c r="L8">
        <v>0</v>
      </c>
      <c r="M8">
        <v>192</v>
      </c>
      <c r="N8">
        <v>0</v>
      </c>
      <c r="O8">
        <v>0</v>
      </c>
      <c r="P8">
        <v>0</v>
      </c>
      <c r="Q8">
        <f t="shared" si="1"/>
        <v>192</v>
      </c>
      <c r="R8">
        <v>0</v>
      </c>
      <c r="S8">
        <v>0</v>
      </c>
      <c r="T8">
        <v>0</v>
      </c>
      <c r="U8">
        <v>192</v>
      </c>
      <c r="V8">
        <v>0</v>
      </c>
      <c r="W8">
        <v>0</v>
      </c>
      <c r="X8">
        <f t="shared" si="2"/>
        <v>192</v>
      </c>
    </row>
    <row r="9" spans="1:24" x14ac:dyDescent="0.25">
      <c r="A9" t="s">
        <v>137</v>
      </c>
      <c r="B9" t="s">
        <v>136</v>
      </c>
      <c r="C9" t="s">
        <v>201</v>
      </c>
      <c r="D9" t="s">
        <v>127</v>
      </c>
      <c r="E9" t="s">
        <v>169</v>
      </c>
      <c r="F9">
        <v>951</v>
      </c>
      <c r="G9">
        <v>0</v>
      </c>
      <c r="H9">
        <v>0</v>
      </c>
      <c r="I9">
        <v>0</v>
      </c>
      <c r="J9">
        <f t="shared" si="0"/>
        <v>951</v>
      </c>
      <c r="K9">
        <v>0</v>
      </c>
      <c r="L9">
        <v>951</v>
      </c>
      <c r="M9">
        <v>0</v>
      </c>
      <c r="N9">
        <v>0</v>
      </c>
      <c r="O9">
        <v>0</v>
      </c>
      <c r="P9">
        <v>0</v>
      </c>
      <c r="Q9">
        <f t="shared" si="1"/>
        <v>951</v>
      </c>
      <c r="R9">
        <v>351</v>
      </c>
      <c r="S9">
        <v>0</v>
      </c>
      <c r="T9">
        <v>0</v>
      </c>
      <c r="U9">
        <v>600</v>
      </c>
      <c r="V9">
        <v>0</v>
      </c>
      <c r="W9">
        <v>0</v>
      </c>
      <c r="X9">
        <f t="shared" si="2"/>
        <v>951</v>
      </c>
    </row>
    <row r="10" spans="1:24" x14ac:dyDescent="0.25">
      <c r="A10" t="s">
        <v>137</v>
      </c>
      <c r="B10" t="s">
        <v>136</v>
      </c>
      <c r="C10" t="s">
        <v>126</v>
      </c>
      <c r="D10" t="s">
        <v>125</v>
      </c>
      <c r="E10" t="s">
        <v>169</v>
      </c>
      <c r="F10">
        <v>98</v>
      </c>
      <c r="G10">
        <v>82</v>
      </c>
      <c r="H10">
        <v>0</v>
      </c>
      <c r="I10">
        <v>0</v>
      </c>
      <c r="J10">
        <f t="shared" si="0"/>
        <v>180</v>
      </c>
      <c r="K10">
        <v>0</v>
      </c>
      <c r="L10">
        <v>0</v>
      </c>
      <c r="M10">
        <v>180</v>
      </c>
      <c r="N10">
        <v>0</v>
      </c>
      <c r="O10">
        <v>0</v>
      </c>
      <c r="P10">
        <v>0</v>
      </c>
      <c r="Q10">
        <f t="shared" si="1"/>
        <v>180</v>
      </c>
      <c r="R10">
        <v>0</v>
      </c>
      <c r="S10">
        <v>0</v>
      </c>
      <c r="T10">
        <v>0</v>
      </c>
      <c r="U10">
        <v>180</v>
      </c>
      <c r="V10">
        <v>0</v>
      </c>
      <c r="W10">
        <v>0</v>
      </c>
      <c r="X10">
        <f t="shared" si="2"/>
        <v>180</v>
      </c>
    </row>
    <row r="11" spans="1:24" x14ac:dyDescent="0.25">
      <c r="A11" t="s">
        <v>137</v>
      </c>
      <c r="B11" t="s">
        <v>136</v>
      </c>
      <c r="C11" t="s">
        <v>124</v>
      </c>
      <c r="D11" t="s">
        <v>123</v>
      </c>
      <c r="E11" t="s">
        <v>169</v>
      </c>
      <c r="F11">
        <v>300</v>
      </c>
      <c r="G11">
        <v>388</v>
      </c>
      <c r="H11">
        <v>0</v>
      </c>
      <c r="I11">
        <v>0</v>
      </c>
      <c r="J11">
        <f t="shared" si="0"/>
        <v>688</v>
      </c>
      <c r="K11">
        <v>229</v>
      </c>
      <c r="L11">
        <v>229</v>
      </c>
      <c r="M11">
        <v>230</v>
      </c>
      <c r="N11">
        <v>0</v>
      </c>
      <c r="O11">
        <v>0</v>
      </c>
      <c r="P11">
        <v>0</v>
      </c>
      <c r="Q11">
        <f t="shared" si="1"/>
        <v>688</v>
      </c>
      <c r="R11">
        <v>0</v>
      </c>
      <c r="S11">
        <v>0</v>
      </c>
      <c r="T11">
        <v>0</v>
      </c>
      <c r="U11">
        <v>688</v>
      </c>
      <c r="V11">
        <v>0</v>
      </c>
      <c r="W11">
        <v>0</v>
      </c>
      <c r="X11">
        <f t="shared" si="2"/>
        <v>688</v>
      </c>
    </row>
    <row r="12" spans="1:24" x14ac:dyDescent="0.25">
      <c r="A12" t="s">
        <v>137</v>
      </c>
      <c r="B12" t="s">
        <v>136</v>
      </c>
      <c r="C12" t="s">
        <v>122</v>
      </c>
      <c r="D12" t="s">
        <v>170</v>
      </c>
      <c r="E12" t="s">
        <v>171</v>
      </c>
      <c r="F12">
        <v>67</v>
      </c>
      <c r="G12">
        <v>36</v>
      </c>
      <c r="H12">
        <v>0</v>
      </c>
      <c r="I12">
        <v>0</v>
      </c>
      <c r="J12">
        <f t="shared" si="0"/>
        <v>103</v>
      </c>
      <c r="K12">
        <v>0</v>
      </c>
      <c r="L12">
        <v>0</v>
      </c>
      <c r="M12">
        <v>67</v>
      </c>
      <c r="N12">
        <v>36</v>
      </c>
      <c r="O12">
        <v>0</v>
      </c>
      <c r="P12">
        <v>0</v>
      </c>
      <c r="Q12">
        <f t="shared" si="1"/>
        <v>103</v>
      </c>
      <c r="R12">
        <v>1</v>
      </c>
      <c r="S12">
        <v>1</v>
      </c>
      <c r="T12">
        <v>0</v>
      </c>
      <c r="U12">
        <v>100</v>
      </c>
      <c r="V12">
        <v>1</v>
      </c>
      <c r="W12">
        <v>0</v>
      </c>
      <c r="X12">
        <f t="shared" si="2"/>
        <v>103</v>
      </c>
    </row>
    <row r="13" spans="1:24" x14ac:dyDescent="0.25">
      <c r="A13" t="s">
        <v>137</v>
      </c>
      <c r="B13" t="s">
        <v>136</v>
      </c>
      <c r="C13" t="s">
        <v>121</v>
      </c>
      <c r="D13" t="s">
        <v>119</v>
      </c>
      <c r="E13" t="s">
        <v>169</v>
      </c>
      <c r="F13">
        <v>42</v>
      </c>
      <c r="G13">
        <v>51</v>
      </c>
      <c r="H13">
        <v>0</v>
      </c>
      <c r="I13">
        <v>0</v>
      </c>
      <c r="J13">
        <f t="shared" si="0"/>
        <v>93</v>
      </c>
      <c r="K13">
        <v>0</v>
      </c>
      <c r="L13">
        <v>0</v>
      </c>
      <c r="M13">
        <v>93</v>
      </c>
      <c r="N13">
        <v>0</v>
      </c>
      <c r="O13">
        <v>0</v>
      </c>
      <c r="P13">
        <v>0</v>
      </c>
      <c r="Q13">
        <f t="shared" si="1"/>
        <v>93</v>
      </c>
      <c r="R13">
        <v>0</v>
      </c>
      <c r="S13">
        <v>0</v>
      </c>
      <c r="T13">
        <v>0</v>
      </c>
      <c r="U13">
        <v>93</v>
      </c>
      <c r="V13">
        <v>0</v>
      </c>
      <c r="W13">
        <v>0</v>
      </c>
      <c r="X13">
        <f t="shared" si="2"/>
        <v>93</v>
      </c>
    </row>
    <row r="14" spans="1:24" x14ac:dyDescent="0.25">
      <c r="A14" t="s">
        <v>137</v>
      </c>
      <c r="B14" t="s">
        <v>136</v>
      </c>
      <c r="C14" t="s">
        <v>121</v>
      </c>
      <c r="D14" t="s">
        <v>119</v>
      </c>
      <c r="E14" t="s">
        <v>169</v>
      </c>
      <c r="F14">
        <v>37</v>
      </c>
      <c r="G14">
        <v>24</v>
      </c>
      <c r="H14">
        <v>0</v>
      </c>
      <c r="I14">
        <v>0</v>
      </c>
      <c r="J14">
        <f t="shared" si="0"/>
        <v>61</v>
      </c>
      <c r="K14">
        <v>0</v>
      </c>
      <c r="L14">
        <v>61</v>
      </c>
      <c r="M14">
        <v>0</v>
      </c>
      <c r="N14">
        <v>0</v>
      </c>
      <c r="O14">
        <v>0</v>
      </c>
      <c r="P14">
        <v>0</v>
      </c>
      <c r="Q14">
        <f t="shared" si="1"/>
        <v>61</v>
      </c>
      <c r="R14">
        <v>0</v>
      </c>
      <c r="S14">
        <v>0</v>
      </c>
      <c r="T14">
        <v>0</v>
      </c>
      <c r="U14">
        <v>61</v>
      </c>
      <c r="V14">
        <v>0</v>
      </c>
      <c r="W14">
        <v>0</v>
      </c>
      <c r="X14">
        <f t="shared" si="2"/>
        <v>61</v>
      </c>
    </row>
    <row r="15" spans="1:24" x14ac:dyDescent="0.25">
      <c r="A15" t="s">
        <v>137</v>
      </c>
      <c r="B15" t="s">
        <v>136</v>
      </c>
      <c r="C15" t="s">
        <v>120</v>
      </c>
      <c r="D15" t="s">
        <v>119</v>
      </c>
      <c r="E15" t="s">
        <v>169</v>
      </c>
      <c r="F15">
        <v>8</v>
      </c>
      <c r="G15">
        <v>20</v>
      </c>
      <c r="H15">
        <v>0</v>
      </c>
      <c r="I15">
        <v>0</v>
      </c>
      <c r="J15">
        <f t="shared" si="0"/>
        <v>28</v>
      </c>
      <c r="K15">
        <v>0</v>
      </c>
      <c r="L15">
        <v>0</v>
      </c>
      <c r="M15">
        <v>28</v>
      </c>
      <c r="N15">
        <v>0</v>
      </c>
      <c r="O15">
        <v>0</v>
      </c>
      <c r="P15">
        <v>0</v>
      </c>
      <c r="Q15">
        <f t="shared" si="1"/>
        <v>28</v>
      </c>
      <c r="R15">
        <v>0</v>
      </c>
      <c r="S15">
        <v>0</v>
      </c>
      <c r="T15">
        <v>0</v>
      </c>
      <c r="U15">
        <v>28</v>
      </c>
      <c r="V15">
        <v>0</v>
      </c>
      <c r="W15">
        <v>0</v>
      </c>
      <c r="X15">
        <f t="shared" si="2"/>
        <v>28</v>
      </c>
    </row>
    <row r="16" spans="1:24" x14ac:dyDescent="0.25">
      <c r="A16" t="s">
        <v>137</v>
      </c>
      <c r="B16" t="s">
        <v>136</v>
      </c>
      <c r="C16" t="s">
        <v>118</v>
      </c>
      <c r="D16" t="s">
        <v>81</v>
      </c>
      <c r="E16" t="s">
        <v>169</v>
      </c>
      <c r="F16">
        <v>460</v>
      </c>
      <c r="G16">
        <v>400</v>
      </c>
      <c r="H16">
        <v>0</v>
      </c>
      <c r="I16">
        <v>0</v>
      </c>
      <c r="J16">
        <f t="shared" si="0"/>
        <v>860</v>
      </c>
      <c r="K16">
        <v>0</v>
      </c>
      <c r="L16">
        <v>860</v>
      </c>
      <c r="M16">
        <v>0</v>
      </c>
      <c r="N16">
        <v>0</v>
      </c>
      <c r="O16">
        <v>0</v>
      </c>
      <c r="P16">
        <v>0</v>
      </c>
      <c r="Q16">
        <f t="shared" si="1"/>
        <v>860</v>
      </c>
      <c r="R16">
        <v>860</v>
      </c>
      <c r="S16">
        <v>0</v>
      </c>
      <c r="T16">
        <v>0</v>
      </c>
      <c r="U16">
        <v>0</v>
      </c>
      <c r="V16">
        <v>0</v>
      </c>
      <c r="W16">
        <v>0</v>
      </c>
      <c r="X16">
        <f t="shared" si="2"/>
        <v>860</v>
      </c>
    </row>
    <row r="17" spans="1:24" x14ac:dyDescent="0.25">
      <c r="A17" t="s">
        <v>137</v>
      </c>
      <c r="B17" t="s">
        <v>136</v>
      </c>
      <c r="C17" t="s">
        <v>117</v>
      </c>
      <c r="D17" t="s">
        <v>116</v>
      </c>
      <c r="E17" t="s">
        <v>169</v>
      </c>
      <c r="F17">
        <v>250</v>
      </c>
      <c r="G17">
        <v>250</v>
      </c>
      <c r="H17">
        <v>0</v>
      </c>
      <c r="I17">
        <v>0</v>
      </c>
      <c r="J17">
        <f t="shared" si="0"/>
        <v>500</v>
      </c>
      <c r="K17">
        <v>0</v>
      </c>
      <c r="L17">
        <v>0</v>
      </c>
      <c r="M17">
        <v>500</v>
      </c>
      <c r="N17">
        <v>0</v>
      </c>
      <c r="O17">
        <v>0</v>
      </c>
      <c r="P17">
        <v>0</v>
      </c>
      <c r="Q17">
        <f t="shared" si="1"/>
        <v>500</v>
      </c>
      <c r="R17">
        <v>0</v>
      </c>
      <c r="S17">
        <v>0</v>
      </c>
      <c r="T17">
        <v>0</v>
      </c>
      <c r="U17">
        <v>500</v>
      </c>
      <c r="V17">
        <v>0</v>
      </c>
      <c r="W17">
        <v>0</v>
      </c>
      <c r="X17">
        <f t="shared" si="2"/>
        <v>500</v>
      </c>
    </row>
    <row r="18" spans="1:24" x14ac:dyDescent="0.25">
      <c r="A18" t="s">
        <v>137</v>
      </c>
      <c r="B18" t="s">
        <v>136</v>
      </c>
      <c r="C18" t="s">
        <v>115</v>
      </c>
      <c r="D18" t="s">
        <v>114</v>
      </c>
      <c r="E18" t="s">
        <v>172</v>
      </c>
      <c r="F18">
        <v>23</v>
      </c>
      <c r="G18">
        <v>10</v>
      </c>
      <c r="H18">
        <v>0</v>
      </c>
      <c r="I18">
        <v>0</v>
      </c>
      <c r="J18">
        <f t="shared" si="0"/>
        <v>33</v>
      </c>
      <c r="K18">
        <v>0</v>
      </c>
      <c r="L18">
        <v>0</v>
      </c>
      <c r="M18">
        <v>14</v>
      </c>
      <c r="N18">
        <v>19</v>
      </c>
      <c r="O18">
        <v>0</v>
      </c>
      <c r="P18">
        <v>0</v>
      </c>
      <c r="Q18">
        <f t="shared" si="1"/>
        <v>33</v>
      </c>
      <c r="R18">
        <v>0</v>
      </c>
      <c r="S18">
        <v>0</v>
      </c>
      <c r="T18">
        <v>0</v>
      </c>
      <c r="U18">
        <v>33</v>
      </c>
      <c r="V18">
        <v>0</v>
      </c>
      <c r="W18">
        <v>0</v>
      </c>
      <c r="X18">
        <f t="shared" si="2"/>
        <v>33</v>
      </c>
    </row>
    <row r="19" spans="1:24" x14ac:dyDescent="0.25">
      <c r="A19" t="s">
        <v>137</v>
      </c>
      <c r="B19" t="s">
        <v>136</v>
      </c>
      <c r="C19" t="s">
        <v>113</v>
      </c>
      <c r="D19" t="s">
        <v>112</v>
      </c>
      <c r="E19" t="s">
        <v>169</v>
      </c>
      <c r="F19">
        <v>19</v>
      </c>
      <c r="G19">
        <v>18</v>
      </c>
      <c r="H19">
        <v>0</v>
      </c>
      <c r="I19">
        <v>0</v>
      </c>
      <c r="J19">
        <f t="shared" si="0"/>
        <v>37</v>
      </c>
      <c r="K19">
        <v>0</v>
      </c>
      <c r="L19">
        <v>37</v>
      </c>
      <c r="M19">
        <v>0</v>
      </c>
      <c r="N19">
        <v>0</v>
      </c>
      <c r="O19">
        <v>0</v>
      </c>
      <c r="P19">
        <v>0</v>
      </c>
      <c r="Q19">
        <f t="shared" si="1"/>
        <v>37</v>
      </c>
      <c r="R19">
        <v>2</v>
      </c>
      <c r="S19">
        <v>0</v>
      </c>
      <c r="T19">
        <v>0</v>
      </c>
      <c r="U19">
        <v>35</v>
      </c>
      <c r="V19">
        <v>0</v>
      </c>
      <c r="W19">
        <v>0</v>
      </c>
      <c r="X19">
        <f t="shared" si="2"/>
        <v>37</v>
      </c>
    </row>
    <row r="20" spans="1:24" x14ac:dyDescent="0.25">
      <c r="A20" t="s">
        <v>137</v>
      </c>
      <c r="B20" t="s">
        <v>136</v>
      </c>
      <c r="C20" t="s">
        <v>111</v>
      </c>
      <c r="D20" t="s">
        <v>110</v>
      </c>
      <c r="E20" t="s">
        <v>169</v>
      </c>
      <c r="F20">
        <v>25</v>
      </c>
      <c r="G20">
        <v>55</v>
      </c>
      <c r="H20">
        <v>0</v>
      </c>
      <c r="I20">
        <v>0</v>
      </c>
      <c r="J20">
        <f t="shared" si="0"/>
        <v>80</v>
      </c>
      <c r="K20">
        <v>0</v>
      </c>
      <c r="L20">
        <v>0</v>
      </c>
      <c r="M20">
        <v>18</v>
      </c>
      <c r="N20">
        <v>62</v>
      </c>
      <c r="O20">
        <v>0</v>
      </c>
      <c r="P20">
        <v>0</v>
      </c>
      <c r="Q20">
        <f t="shared" si="1"/>
        <v>80</v>
      </c>
      <c r="R20">
        <v>40</v>
      </c>
      <c r="S20">
        <v>0</v>
      </c>
      <c r="T20">
        <v>0</v>
      </c>
      <c r="U20">
        <v>40</v>
      </c>
      <c r="V20">
        <v>0</v>
      </c>
      <c r="W20">
        <v>0</v>
      </c>
      <c r="X20">
        <f t="shared" si="2"/>
        <v>80</v>
      </c>
    </row>
    <row r="21" spans="1:24" x14ac:dyDescent="0.25">
      <c r="A21" t="s">
        <v>137</v>
      </c>
      <c r="B21" t="s">
        <v>136</v>
      </c>
      <c r="C21" t="s">
        <v>109</v>
      </c>
      <c r="D21" t="s">
        <v>108</v>
      </c>
      <c r="E21" t="s">
        <v>169</v>
      </c>
      <c r="F21">
        <v>123</v>
      </c>
      <c r="G21">
        <v>137</v>
      </c>
      <c r="H21">
        <v>0</v>
      </c>
      <c r="I21">
        <v>0</v>
      </c>
      <c r="J21">
        <f t="shared" si="0"/>
        <v>260</v>
      </c>
      <c r="K21">
        <v>0</v>
      </c>
      <c r="L21">
        <v>100</v>
      </c>
      <c r="M21">
        <v>160</v>
      </c>
      <c r="N21">
        <v>0</v>
      </c>
      <c r="O21">
        <v>0</v>
      </c>
      <c r="P21">
        <v>0</v>
      </c>
      <c r="Q21">
        <f t="shared" si="1"/>
        <v>260</v>
      </c>
      <c r="R21">
        <v>0</v>
      </c>
      <c r="S21">
        <v>0</v>
      </c>
      <c r="T21">
        <v>0</v>
      </c>
      <c r="U21">
        <v>260</v>
      </c>
      <c r="V21">
        <v>0</v>
      </c>
      <c r="W21">
        <v>0</v>
      </c>
      <c r="X21">
        <f t="shared" si="2"/>
        <v>260</v>
      </c>
    </row>
    <row r="22" spans="1:24" x14ac:dyDescent="0.25">
      <c r="A22" t="s">
        <v>137</v>
      </c>
      <c r="B22" t="s">
        <v>136</v>
      </c>
      <c r="C22" t="s">
        <v>107</v>
      </c>
      <c r="D22" t="s">
        <v>164</v>
      </c>
      <c r="E22" t="s">
        <v>106</v>
      </c>
      <c r="F22">
        <v>17</v>
      </c>
      <c r="G22">
        <v>15</v>
      </c>
      <c r="H22">
        <v>0</v>
      </c>
      <c r="I22">
        <v>0</v>
      </c>
      <c r="J22">
        <f t="shared" si="0"/>
        <v>32</v>
      </c>
      <c r="K22">
        <v>0</v>
      </c>
      <c r="L22">
        <v>0</v>
      </c>
      <c r="M22">
        <v>0</v>
      </c>
      <c r="N22">
        <v>32</v>
      </c>
      <c r="O22">
        <v>0</v>
      </c>
      <c r="P22">
        <v>0</v>
      </c>
      <c r="Q22">
        <f t="shared" si="1"/>
        <v>32</v>
      </c>
      <c r="R22">
        <v>0</v>
      </c>
      <c r="S22">
        <v>0</v>
      </c>
      <c r="T22">
        <v>0</v>
      </c>
      <c r="U22">
        <v>32</v>
      </c>
      <c r="V22">
        <v>0</v>
      </c>
      <c r="W22">
        <v>0</v>
      </c>
      <c r="X22">
        <f t="shared" si="2"/>
        <v>32</v>
      </c>
    </row>
    <row r="23" spans="1:24" x14ac:dyDescent="0.25">
      <c r="A23" t="s">
        <v>137</v>
      </c>
      <c r="B23" t="s">
        <v>136</v>
      </c>
      <c r="C23" t="s">
        <v>165</v>
      </c>
      <c r="D23" t="s">
        <v>105</v>
      </c>
      <c r="E23" t="s">
        <v>169</v>
      </c>
      <c r="F23">
        <v>150</v>
      </c>
      <c r="G23">
        <v>180</v>
      </c>
      <c r="H23">
        <v>0</v>
      </c>
      <c r="I23">
        <v>0</v>
      </c>
      <c r="J23">
        <f t="shared" si="0"/>
        <v>330</v>
      </c>
      <c r="K23">
        <v>0</v>
      </c>
      <c r="L23">
        <v>250</v>
      </c>
      <c r="M23">
        <v>80</v>
      </c>
      <c r="N23">
        <v>0</v>
      </c>
      <c r="O23">
        <v>0</v>
      </c>
      <c r="P23">
        <v>0</v>
      </c>
      <c r="Q23">
        <f t="shared" si="1"/>
        <v>330</v>
      </c>
      <c r="R23">
        <v>0</v>
      </c>
      <c r="S23">
        <v>0</v>
      </c>
      <c r="T23">
        <v>0</v>
      </c>
      <c r="U23">
        <v>330</v>
      </c>
      <c r="V23">
        <v>0</v>
      </c>
      <c r="W23">
        <v>0</v>
      </c>
      <c r="X23">
        <f t="shared" si="2"/>
        <v>330</v>
      </c>
    </row>
    <row r="24" spans="1:24" x14ac:dyDescent="0.25">
      <c r="A24" t="s">
        <v>137</v>
      </c>
      <c r="B24" t="s">
        <v>136</v>
      </c>
      <c r="C24" t="s">
        <v>104</v>
      </c>
      <c r="D24" t="s">
        <v>103</v>
      </c>
      <c r="E24" t="s">
        <v>169</v>
      </c>
      <c r="F24">
        <v>37</v>
      </c>
      <c r="G24">
        <v>9</v>
      </c>
      <c r="H24">
        <v>0</v>
      </c>
      <c r="I24">
        <v>0</v>
      </c>
      <c r="J24">
        <f t="shared" si="0"/>
        <v>46</v>
      </c>
      <c r="K24">
        <v>0</v>
      </c>
      <c r="L24">
        <v>0</v>
      </c>
      <c r="M24">
        <v>22</v>
      </c>
      <c r="N24">
        <v>15</v>
      </c>
      <c r="O24">
        <v>9</v>
      </c>
      <c r="P24">
        <v>0</v>
      </c>
      <c r="Q24">
        <f t="shared" si="1"/>
        <v>46</v>
      </c>
      <c r="R24">
        <v>0</v>
      </c>
      <c r="S24">
        <v>0</v>
      </c>
      <c r="T24">
        <v>0</v>
      </c>
      <c r="U24">
        <v>46</v>
      </c>
      <c r="V24">
        <v>0</v>
      </c>
      <c r="W24">
        <v>0</v>
      </c>
      <c r="X24">
        <f t="shared" si="2"/>
        <v>46</v>
      </c>
    </row>
    <row r="25" spans="1:24" x14ac:dyDescent="0.25">
      <c r="A25" t="s">
        <v>137</v>
      </c>
      <c r="B25" t="s">
        <v>136</v>
      </c>
      <c r="C25" t="s">
        <v>102</v>
      </c>
      <c r="D25" t="s">
        <v>101</v>
      </c>
      <c r="E25" t="s">
        <v>169</v>
      </c>
      <c r="F25">
        <v>338</v>
      </c>
      <c r="G25">
        <v>341</v>
      </c>
      <c r="H25">
        <v>0</v>
      </c>
      <c r="I25">
        <v>0</v>
      </c>
      <c r="J25">
        <f t="shared" si="0"/>
        <v>679</v>
      </c>
      <c r="K25">
        <v>0</v>
      </c>
      <c r="L25">
        <v>0</v>
      </c>
      <c r="M25">
        <v>679</v>
      </c>
      <c r="N25">
        <v>0</v>
      </c>
      <c r="O25">
        <v>0</v>
      </c>
      <c r="P25">
        <v>0</v>
      </c>
      <c r="Q25">
        <f t="shared" si="1"/>
        <v>679</v>
      </c>
      <c r="R25">
        <v>0</v>
      </c>
      <c r="S25">
        <v>0</v>
      </c>
      <c r="T25">
        <v>0</v>
      </c>
      <c r="U25">
        <v>679</v>
      </c>
      <c r="V25">
        <v>0</v>
      </c>
      <c r="W25">
        <v>0</v>
      </c>
      <c r="X25">
        <f t="shared" si="2"/>
        <v>679</v>
      </c>
    </row>
    <row r="26" spans="1:24" x14ac:dyDescent="0.25">
      <c r="A26" t="s">
        <v>137</v>
      </c>
      <c r="B26" t="s">
        <v>136</v>
      </c>
      <c r="C26" t="s">
        <v>166</v>
      </c>
      <c r="D26" t="s">
        <v>100</v>
      </c>
      <c r="E26" t="s">
        <v>169</v>
      </c>
      <c r="F26">
        <v>134</v>
      </c>
      <c r="G26">
        <v>132</v>
      </c>
      <c r="H26">
        <v>0</v>
      </c>
      <c r="I26">
        <v>0</v>
      </c>
      <c r="J26">
        <f t="shared" si="0"/>
        <v>266</v>
      </c>
      <c r="K26">
        <v>0</v>
      </c>
      <c r="L26">
        <v>0</v>
      </c>
      <c r="M26">
        <v>266</v>
      </c>
      <c r="N26">
        <v>0</v>
      </c>
      <c r="O26">
        <v>0</v>
      </c>
      <c r="P26">
        <v>0</v>
      </c>
      <c r="Q26">
        <f t="shared" si="1"/>
        <v>266</v>
      </c>
      <c r="R26">
        <v>0</v>
      </c>
      <c r="S26">
        <v>0</v>
      </c>
      <c r="T26">
        <v>0</v>
      </c>
      <c r="U26">
        <v>266</v>
      </c>
      <c r="V26">
        <v>0</v>
      </c>
      <c r="W26">
        <v>0</v>
      </c>
      <c r="X26">
        <f t="shared" si="2"/>
        <v>266</v>
      </c>
    </row>
    <row r="27" spans="1:24" x14ac:dyDescent="0.25">
      <c r="A27" t="s">
        <v>137</v>
      </c>
      <c r="B27" t="s">
        <v>136</v>
      </c>
      <c r="C27" t="s">
        <v>167</v>
      </c>
      <c r="D27" t="s">
        <v>99</v>
      </c>
      <c r="E27" t="s">
        <v>169</v>
      </c>
      <c r="F27">
        <v>196</v>
      </c>
      <c r="G27">
        <v>187</v>
      </c>
      <c r="H27">
        <v>0</v>
      </c>
      <c r="I27">
        <v>0</v>
      </c>
      <c r="J27">
        <f t="shared" si="0"/>
        <v>383</v>
      </c>
      <c r="K27">
        <v>110</v>
      </c>
      <c r="L27">
        <v>200</v>
      </c>
      <c r="M27">
        <v>73</v>
      </c>
      <c r="N27">
        <v>0</v>
      </c>
      <c r="O27">
        <v>0</v>
      </c>
      <c r="P27">
        <v>0</v>
      </c>
      <c r="Q27">
        <f t="shared" si="1"/>
        <v>383</v>
      </c>
      <c r="R27">
        <v>0</v>
      </c>
      <c r="S27">
        <v>0</v>
      </c>
      <c r="T27">
        <v>0</v>
      </c>
      <c r="U27">
        <v>383</v>
      </c>
      <c r="V27">
        <v>0</v>
      </c>
      <c r="W27">
        <v>0</v>
      </c>
      <c r="X27">
        <f t="shared" si="2"/>
        <v>383</v>
      </c>
    </row>
    <row r="28" spans="1:24" x14ac:dyDescent="0.25">
      <c r="A28" t="s">
        <v>137</v>
      </c>
      <c r="B28" t="s">
        <v>136</v>
      </c>
      <c r="C28" t="s">
        <v>54</v>
      </c>
      <c r="D28" t="s">
        <v>98</v>
      </c>
      <c r="E28" t="s">
        <v>169</v>
      </c>
      <c r="F28">
        <v>58</v>
      </c>
      <c r="G28">
        <v>66</v>
      </c>
      <c r="H28">
        <v>0</v>
      </c>
      <c r="I28">
        <v>0</v>
      </c>
      <c r="J28">
        <f t="shared" si="0"/>
        <v>124</v>
      </c>
      <c r="K28">
        <v>0</v>
      </c>
      <c r="L28">
        <v>0</v>
      </c>
      <c r="M28">
        <v>124</v>
      </c>
      <c r="N28">
        <v>0</v>
      </c>
      <c r="O28">
        <v>0</v>
      </c>
      <c r="P28">
        <v>0</v>
      </c>
      <c r="Q28">
        <f t="shared" si="1"/>
        <v>124</v>
      </c>
      <c r="R28">
        <v>0</v>
      </c>
      <c r="S28">
        <v>0</v>
      </c>
      <c r="T28">
        <v>0</v>
      </c>
      <c r="U28">
        <v>124</v>
      </c>
      <c r="V28">
        <v>0</v>
      </c>
      <c r="W28">
        <v>0</v>
      </c>
      <c r="X28">
        <f t="shared" si="2"/>
        <v>124</v>
      </c>
    </row>
    <row r="29" spans="1:24" x14ac:dyDescent="0.25">
      <c r="A29" t="s">
        <v>137</v>
      </c>
      <c r="B29" t="s">
        <v>136</v>
      </c>
      <c r="C29" t="s">
        <v>10</v>
      </c>
      <c r="D29" t="s">
        <v>173</v>
      </c>
      <c r="E29" t="s">
        <v>169</v>
      </c>
      <c r="F29">
        <v>60</v>
      </c>
      <c r="G29">
        <v>78</v>
      </c>
      <c r="H29">
        <v>0</v>
      </c>
      <c r="I29">
        <v>0</v>
      </c>
      <c r="J29">
        <f t="shared" si="0"/>
        <v>138</v>
      </c>
      <c r="K29">
        <v>0</v>
      </c>
      <c r="L29">
        <v>72</v>
      </c>
      <c r="M29">
        <v>66</v>
      </c>
      <c r="N29">
        <v>0</v>
      </c>
      <c r="O29">
        <v>0</v>
      </c>
      <c r="P29">
        <v>0</v>
      </c>
      <c r="Q29">
        <f t="shared" si="1"/>
        <v>138</v>
      </c>
      <c r="R29">
        <v>0</v>
      </c>
      <c r="S29">
        <v>0</v>
      </c>
      <c r="T29">
        <v>0</v>
      </c>
      <c r="U29">
        <v>138</v>
      </c>
      <c r="V29">
        <v>0</v>
      </c>
      <c r="W29">
        <v>0</v>
      </c>
      <c r="X29">
        <f t="shared" si="2"/>
        <v>138</v>
      </c>
    </row>
    <row r="30" spans="1:24" x14ac:dyDescent="0.25">
      <c r="A30" t="s">
        <v>137</v>
      </c>
      <c r="B30" t="s">
        <v>136</v>
      </c>
      <c r="C30" t="s">
        <v>54</v>
      </c>
      <c r="D30" t="s">
        <v>97</v>
      </c>
      <c r="E30" t="s">
        <v>169</v>
      </c>
      <c r="F30">
        <v>76</v>
      </c>
      <c r="G30">
        <v>78</v>
      </c>
      <c r="H30">
        <v>0</v>
      </c>
      <c r="I30">
        <v>0</v>
      </c>
      <c r="J30">
        <f t="shared" si="0"/>
        <v>154</v>
      </c>
      <c r="K30">
        <v>154</v>
      </c>
      <c r="L30">
        <v>0</v>
      </c>
      <c r="M30">
        <v>0</v>
      </c>
      <c r="N30">
        <v>0</v>
      </c>
      <c r="O30">
        <v>0</v>
      </c>
      <c r="P30">
        <v>0</v>
      </c>
      <c r="Q30">
        <f t="shared" si="1"/>
        <v>154</v>
      </c>
      <c r="R30">
        <v>0</v>
      </c>
      <c r="S30">
        <v>0</v>
      </c>
      <c r="T30">
        <v>0</v>
      </c>
      <c r="U30">
        <v>154</v>
      </c>
      <c r="V30">
        <v>0</v>
      </c>
      <c r="W30">
        <v>0</v>
      </c>
      <c r="X30">
        <f t="shared" si="2"/>
        <v>154</v>
      </c>
    </row>
    <row r="31" spans="1:24" x14ac:dyDescent="0.25">
      <c r="A31" t="s">
        <v>137</v>
      </c>
      <c r="B31" t="s">
        <v>136</v>
      </c>
      <c r="C31" t="s">
        <v>179</v>
      </c>
      <c r="D31" t="s">
        <v>195</v>
      </c>
      <c r="E31" t="s">
        <v>169</v>
      </c>
      <c r="F31">
        <v>109</v>
      </c>
      <c r="G31">
        <v>117</v>
      </c>
      <c r="H31">
        <v>0</v>
      </c>
      <c r="I31">
        <v>0</v>
      </c>
      <c r="J31">
        <f t="shared" si="0"/>
        <v>226</v>
      </c>
      <c r="K31">
        <v>0</v>
      </c>
      <c r="L31">
        <v>0</v>
      </c>
      <c r="M31">
        <v>217</v>
      </c>
      <c r="N31">
        <v>9</v>
      </c>
      <c r="O31">
        <v>0</v>
      </c>
      <c r="P31">
        <v>0</v>
      </c>
      <c r="Q31">
        <f t="shared" si="1"/>
        <v>226</v>
      </c>
      <c r="R31">
        <v>0</v>
      </c>
      <c r="S31">
        <v>0</v>
      </c>
      <c r="T31">
        <v>0</v>
      </c>
      <c r="U31">
        <v>226</v>
      </c>
      <c r="V31">
        <v>0</v>
      </c>
      <c r="W31">
        <v>0</v>
      </c>
      <c r="X31">
        <f t="shared" si="2"/>
        <v>226</v>
      </c>
    </row>
    <row r="32" spans="1:24" x14ac:dyDescent="0.25">
      <c r="A32" t="s">
        <v>137</v>
      </c>
      <c r="B32" t="s">
        <v>136</v>
      </c>
      <c r="C32" t="s">
        <v>182</v>
      </c>
      <c r="D32" t="s">
        <v>173</v>
      </c>
      <c r="E32" t="s">
        <v>169</v>
      </c>
      <c r="F32">
        <v>50</v>
      </c>
      <c r="G32">
        <v>62</v>
      </c>
      <c r="H32">
        <v>0</v>
      </c>
      <c r="I32">
        <v>0</v>
      </c>
      <c r="J32">
        <f t="shared" si="0"/>
        <v>112</v>
      </c>
      <c r="K32">
        <v>0</v>
      </c>
      <c r="L32">
        <v>105</v>
      </c>
      <c r="M32">
        <v>0</v>
      </c>
      <c r="N32">
        <v>7</v>
      </c>
      <c r="O32">
        <v>0</v>
      </c>
      <c r="P32">
        <v>0</v>
      </c>
      <c r="Q32">
        <f t="shared" si="1"/>
        <v>112</v>
      </c>
      <c r="R32">
        <v>7</v>
      </c>
      <c r="S32">
        <v>0</v>
      </c>
      <c r="T32">
        <v>1</v>
      </c>
      <c r="U32">
        <v>102</v>
      </c>
      <c r="V32">
        <v>2</v>
      </c>
      <c r="W32">
        <v>0</v>
      </c>
      <c r="X32">
        <f t="shared" si="2"/>
        <v>112</v>
      </c>
    </row>
    <row r="33" spans="1:24" x14ac:dyDescent="0.25">
      <c r="A33" t="s">
        <v>137</v>
      </c>
      <c r="B33" t="s">
        <v>136</v>
      </c>
      <c r="C33" t="s">
        <v>202</v>
      </c>
      <c r="D33" t="s">
        <v>170</v>
      </c>
      <c r="E33" t="s">
        <v>169</v>
      </c>
      <c r="F33">
        <v>249</v>
      </c>
      <c r="G33">
        <v>3</v>
      </c>
      <c r="H33">
        <v>0</v>
      </c>
      <c r="I33">
        <v>0</v>
      </c>
      <c r="J33">
        <f t="shared" si="0"/>
        <v>252</v>
      </c>
      <c r="K33">
        <v>0</v>
      </c>
      <c r="L33">
        <v>238</v>
      </c>
      <c r="M33">
        <v>0</v>
      </c>
      <c r="N33">
        <v>14</v>
      </c>
      <c r="O33">
        <v>0</v>
      </c>
      <c r="P33">
        <v>0</v>
      </c>
      <c r="Q33">
        <f t="shared" si="1"/>
        <v>252</v>
      </c>
      <c r="R33">
        <v>4</v>
      </c>
      <c r="S33">
        <v>0</v>
      </c>
      <c r="T33">
        <v>0</v>
      </c>
      <c r="U33">
        <v>248</v>
      </c>
      <c r="V33">
        <v>0</v>
      </c>
      <c r="W33">
        <v>0</v>
      </c>
      <c r="X33">
        <f t="shared" si="2"/>
        <v>252</v>
      </c>
    </row>
    <row r="34" spans="1:24" x14ac:dyDescent="0.25">
      <c r="A34" t="s">
        <v>137</v>
      </c>
      <c r="B34" t="s">
        <v>136</v>
      </c>
      <c r="C34" t="s">
        <v>35</v>
      </c>
      <c r="D34" t="s">
        <v>96</v>
      </c>
      <c r="E34" t="s">
        <v>169</v>
      </c>
      <c r="F34">
        <v>218</v>
      </c>
      <c r="G34">
        <v>220</v>
      </c>
      <c r="H34">
        <v>0</v>
      </c>
      <c r="I34">
        <v>0</v>
      </c>
      <c r="J34">
        <f t="shared" si="0"/>
        <v>438</v>
      </c>
      <c r="K34">
        <v>0</v>
      </c>
      <c r="L34">
        <v>0</v>
      </c>
      <c r="M34">
        <v>438</v>
      </c>
      <c r="N34">
        <v>0</v>
      </c>
      <c r="O34">
        <v>0</v>
      </c>
      <c r="P34">
        <v>0</v>
      </c>
      <c r="Q34">
        <f t="shared" si="1"/>
        <v>438</v>
      </c>
      <c r="R34">
        <v>0</v>
      </c>
      <c r="S34">
        <v>0</v>
      </c>
      <c r="T34">
        <v>0</v>
      </c>
      <c r="U34">
        <v>438</v>
      </c>
      <c r="V34">
        <v>0</v>
      </c>
      <c r="W34">
        <v>0</v>
      </c>
      <c r="X34">
        <f t="shared" si="2"/>
        <v>438</v>
      </c>
    </row>
    <row r="35" spans="1:24" x14ac:dyDescent="0.25">
      <c r="A35" t="s">
        <v>137</v>
      </c>
      <c r="B35" t="s">
        <v>136</v>
      </c>
      <c r="C35" t="s">
        <v>183</v>
      </c>
      <c r="D35" t="s">
        <v>170</v>
      </c>
      <c r="E35" t="s">
        <v>169</v>
      </c>
      <c r="F35">
        <v>123</v>
      </c>
      <c r="G35">
        <v>146</v>
      </c>
      <c r="H35">
        <v>0</v>
      </c>
      <c r="I35">
        <v>0</v>
      </c>
      <c r="J35">
        <f t="shared" ref="J35:J59" si="3">SUM(F35:I35)</f>
        <v>269</v>
      </c>
      <c r="K35">
        <v>256</v>
      </c>
      <c r="L35">
        <v>0</v>
      </c>
      <c r="M35">
        <v>0</v>
      </c>
      <c r="N35">
        <v>13</v>
      </c>
      <c r="O35">
        <v>0</v>
      </c>
      <c r="P35">
        <v>0</v>
      </c>
      <c r="Q35">
        <f t="shared" ref="Q35:Q59" si="4">SUM(K35:P35)</f>
        <v>269</v>
      </c>
      <c r="R35">
        <v>1</v>
      </c>
      <c r="S35">
        <v>0</v>
      </c>
      <c r="T35">
        <v>0</v>
      </c>
      <c r="U35">
        <v>268</v>
      </c>
      <c r="V35">
        <v>0</v>
      </c>
      <c r="W35">
        <v>0</v>
      </c>
      <c r="X35">
        <f t="shared" ref="X35:X59" si="5">SUM(R35:W35)</f>
        <v>269</v>
      </c>
    </row>
    <row r="36" spans="1:24" x14ac:dyDescent="0.25">
      <c r="A36" t="s">
        <v>137</v>
      </c>
      <c r="B36" t="s">
        <v>136</v>
      </c>
      <c r="C36" t="s">
        <v>184</v>
      </c>
      <c r="D36" t="s">
        <v>174</v>
      </c>
      <c r="E36" t="s">
        <v>169</v>
      </c>
      <c r="F36">
        <v>140</v>
      </c>
      <c r="G36">
        <v>151</v>
      </c>
      <c r="H36">
        <v>0</v>
      </c>
      <c r="I36">
        <v>0</v>
      </c>
      <c r="J36">
        <f t="shared" si="3"/>
        <v>291</v>
      </c>
      <c r="K36">
        <v>0</v>
      </c>
      <c r="L36">
        <v>279</v>
      </c>
      <c r="M36">
        <v>0</v>
      </c>
      <c r="N36">
        <v>12</v>
      </c>
      <c r="O36">
        <v>0</v>
      </c>
      <c r="P36">
        <v>0</v>
      </c>
      <c r="Q36">
        <f t="shared" si="4"/>
        <v>291</v>
      </c>
      <c r="R36">
        <v>7</v>
      </c>
      <c r="S36">
        <v>0</v>
      </c>
      <c r="T36">
        <v>0</v>
      </c>
      <c r="U36">
        <v>284</v>
      </c>
      <c r="V36">
        <v>0</v>
      </c>
      <c r="W36">
        <v>0</v>
      </c>
      <c r="X36">
        <f t="shared" si="5"/>
        <v>291</v>
      </c>
    </row>
    <row r="37" spans="1:24" x14ac:dyDescent="0.25">
      <c r="A37" t="s">
        <v>137</v>
      </c>
      <c r="B37" t="s">
        <v>136</v>
      </c>
      <c r="C37" t="s">
        <v>185</v>
      </c>
      <c r="D37" t="s">
        <v>173</v>
      </c>
      <c r="E37" t="s">
        <v>169</v>
      </c>
      <c r="F37">
        <v>117</v>
      </c>
      <c r="G37">
        <v>83</v>
      </c>
      <c r="H37">
        <v>0</v>
      </c>
      <c r="I37">
        <v>0</v>
      </c>
      <c r="J37">
        <f t="shared" si="3"/>
        <v>200</v>
      </c>
      <c r="K37">
        <v>0</v>
      </c>
      <c r="L37">
        <v>191</v>
      </c>
      <c r="M37">
        <v>0</v>
      </c>
      <c r="N37">
        <v>9</v>
      </c>
      <c r="O37">
        <v>0</v>
      </c>
      <c r="P37">
        <v>0</v>
      </c>
      <c r="Q37">
        <f t="shared" si="4"/>
        <v>200</v>
      </c>
      <c r="R37">
        <v>2</v>
      </c>
      <c r="S37">
        <v>0</v>
      </c>
      <c r="T37">
        <v>0</v>
      </c>
      <c r="U37">
        <v>194</v>
      </c>
      <c r="V37">
        <v>4</v>
      </c>
      <c r="W37">
        <v>0</v>
      </c>
      <c r="X37">
        <f t="shared" si="5"/>
        <v>200</v>
      </c>
    </row>
    <row r="38" spans="1:24" x14ac:dyDescent="0.25">
      <c r="A38" t="s">
        <v>137</v>
      </c>
      <c r="B38" t="s">
        <v>136</v>
      </c>
      <c r="C38" t="s">
        <v>186</v>
      </c>
      <c r="D38" t="s">
        <v>196</v>
      </c>
      <c r="E38" t="s">
        <v>169</v>
      </c>
      <c r="F38">
        <v>426</v>
      </c>
      <c r="G38">
        <v>468</v>
      </c>
      <c r="H38">
        <v>0</v>
      </c>
      <c r="I38">
        <v>0</v>
      </c>
      <c r="J38">
        <f t="shared" si="3"/>
        <v>894</v>
      </c>
      <c r="K38">
        <v>0</v>
      </c>
      <c r="L38">
        <v>2</v>
      </c>
      <c r="M38">
        <v>888</v>
      </c>
      <c r="N38">
        <v>4</v>
      </c>
      <c r="O38">
        <v>0</v>
      </c>
      <c r="P38">
        <v>0</v>
      </c>
      <c r="Q38">
        <f t="shared" si="4"/>
        <v>894</v>
      </c>
      <c r="R38">
        <v>4</v>
      </c>
      <c r="S38">
        <v>5</v>
      </c>
      <c r="T38">
        <v>0</v>
      </c>
      <c r="U38">
        <v>880</v>
      </c>
      <c r="V38">
        <v>5</v>
      </c>
      <c r="W38">
        <v>0</v>
      </c>
      <c r="X38">
        <f t="shared" si="5"/>
        <v>894</v>
      </c>
    </row>
    <row r="39" spans="1:24" x14ac:dyDescent="0.25">
      <c r="A39" t="s">
        <v>137</v>
      </c>
      <c r="B39" t="s">
        <v>136</v>
      </c>
      <c r="C39" t="s">
        <v>9</v>
      </c>
      <c r="D39" t="s">
        <v>203</v>
      </c>
      <c r="E39" t="s">
        <v>169</v>
      </c>
      <c r="F39">
        <v>192</v>
      </c>
      <c r="G39">
        <v>202</v>
      </c>
      <c r="H39">
        <v>0</v>
      </c>
      <c r="I39">
        <v>0</v>
      </c>
      <c r="J39">
        <f t="shared" si="3"/>
        <v>394</v>
      </c>
      <c r="K39">
        <v>0</v>
      </c>
      <c r="L39">
        <v>0</v>
      </c>
      <c r="M39">
        <v>394</v>
      </c>
      <c r="N39">
        <v>0</v>
      </c>
      <c r="O39">
        <v>0</v>
      </c>
      <c r="P39">
        <v>0</v>
      </c>
      <c r="Q39">
        <f t="shared" si="4"/>
        <v>394</v>
      </c>
      <c r="R39">
        <v>102</v>
      </c>
      <c r="S39">
        <v>0</v>
      </c>
      <c r="T39">
        <v>0</v>
      </c>
      <c r="U39">
        <v>292</v>
      </c>
      <c r="V39">
        <v>0</v>
      </c>
      <c r="W39">
        <v>0</v>
      </c>
      <c r="X39">
        <f t="shared" si="5"/>
        <v>394</v>
      </c>
    </row>
    <row r="40" spans="1:24" x14ac:dyDescent="0.25">
      <c r="A40" t="s">
        <v>137</v>
      </c>
      <c r="B40" t="s">
        <v>136</v>
      </c>
      <c r="C40" t="s">
        <v>95</v>
      </c>
      <c r="D40" t="s">
        <v>93</v>
      </c>
      <c r="E40" t="s">
        <v>172</v>
      </c>
      <c r="F40">
        <v>152</v>
      </c>
      <c r="G40">
        <v>248</v>
      </c>
      <c r="H40">
        <v>0</v>
      </c>
      <c r="I40">
        <v>0</v>
      </c>
      <c r="J40">
        <f t="shared" si="3"/>
        <v>400</v>
      </c>
      <c r="K40">
        <v>0</v>
      </c>
      <c r="L40">
        <v>0</v>
      </c>
      <c r="M40">
        <v>298</v>
      </c>
      <c r="N40">
        <v>102</v>
      </c>
      <c r="O40">
        <v>0</v>
      </c>
      <c r="P40">
        <v>0</v>
      </c>
      <c r="Q40">
        <f t="shared" si="4"/>
        <v>400</v>
      </c>
      <c r="R40">
        <v>102</v>
      </c>
      <c r="S40">
        <v>0</v>
      </c>
      <c r="T40">
        <v>0</v>
      </c>
      <c r="U40">
        <v>298</v>
      </c>
      <c r="V40">
        <v>0</v>
      </c>
      <c r="W40">
        <v>0</v>
      </c>
      <c r="X40">
        <f t="shared" si="5"/>
        <v>400</v>
      </c>
    </row>
    <row r="41" spans="1:24" x14ac:dyDescent="0.25">
      <c r="A41" t="s">
        <v>137</v>
      </c>
      <c r="B41" t="s">
        <v>136</v>
      </c>
      <c r="C41" t="s">
        <v>94</v>
      </c>
      <c r="D41" t="s">
        <v>93</v>
      </c>
      <c r="E41" t="s">
        <v>169</v>
      </c>
      <c r="F41">
        <v>23</v>
      </c>
      <c r="G41">
        <v>27</v>
      </c>
      <c r="H41">
        <v>0</v>
      </c>
      <c r="I41">
        <v>0</v>
      </c>
      <c r="J41">
        <f t="shared" si="3"/>
        <v>50</v>
      </c>
      <c r="K41">
        <v>0</v>
      </c>
      <c r="L41">
        <v>0</v>
      </c>
      <c r="M41">
        <v>50</v>
      </c>
      <c r="N41">
        <v>0</v>
      </c>
      <c r="O41">
        <v>0</v>
      </c>
      <c r="P41">
        <v>0</v>
      </c>
      <c r="Q41">
        <f t="shared" si="4"/>
        <v>50</v>
      </c>
      <c r="R41">
        <v>11</v>
      </c>
      <c r="S41">
        <v>0</v>
      </c>
      <c r="T41">
        <v>0</v>
      </c>
      <c r="U41">
        <v>39</v>
      </c>
      <c r="V41">
        <v>0</v>
      </c>
      <c r="W41">
        <v>0</v>
      </c>
      <c r="X41">
        <f t="shared" si="5"/>
        <v>50</v>
      </c>
    </row>
    <row r="42" spans="1:24" x14ac:dyDescent="0.25">
      <c r="A42" t="s">
        <v>137</v>
      </c>
      <c r="B42" t="s">
        <v>136</v>
      </c>
      <c r="C42" t="s">
        <v>187</v>
      </c>
      <c r="D42" t="s">
        <v>92</v>
      </c>
      <c r="E42" t="s">
        <v>169</v>
      </c>
      <c r="F42">
        <v>196</v>
      </c>
      <c r="G42">
        <v>198</v>
      </c>
      <c r="H42">
        <v>0</v>
      </c>
      <c r="I42">
        <v>0</v>
      </c>
      <c r="J42">
        <f t="shared" si="3"/>
        <v>394</v>
      </c>
      <c r="K42">
        <v>394</v>
      </c>
      <c r="L42">
        <v>0</v>
      </c>
      <c r="M42">
        <v>0</v>
      </c>
      <c r="N42">
        <v>0</v>
      </c>
      <c r="O42">
        <v>0</v>
      </c>
      <c r="P42">
        <v>0</v>
      </c>
      <c r="Q42">
        <f t="shared" si="4"/>
        <v>394</v>
      </c>
      <c r="R42">
        <v>0</v>
      </c>
      <c r="S42">
        <v>0</v>
      </c>
      <c r="T42">
        <v>0</v>
      </c>
      <c r="U42">
        <v>394</v>
      </c>
      <c r="V42">
        <v>0</v>
      </c>
      <c r="W42">
        <v>0</v>
      </c>
      <c r="X42">
        <f t="shared" si="5"/>
        <v>394</v>
      </c>
    </row>
    <row r="43" spans="1:24" x14ac:dyDescent="0.25">
      <c r="A43" t="s">
        <v>137</v>
      </c>
      <c r="B43" t="s">
        <v>136</v>
      </c>
      <c r="C43" t="s">
        <v>180</v>
      </c>
      <c r="D43" t="s">
        <v>91</v>
      </c>
      <c r="E43" t="s">
        <v>169</v>
      </c>
      <c r="F43">
        <v>9</v>
      </c>
      <c r="G43">
        <v>13</v>
      </c>
      <c r="H43">
        <v>0</v>
      </c>
      <c r="I43">
        <v>0</v>
      </c>
      <c r="J43">
        <f t="shared" si="3"/>
        <v>22</v>
      </c>
      <c r="K43">
        <v>0</v>
      </c>
      <c r="L43">
        <v>0</v>
      </c>
      <c r="M43">
        <v>22</v>
      </c>
      <c r="N43">
        <v>0</v>
      </c>
      <c r="O43">
        <v>0</v>
      </c>
      <c r="P43">
        <v>0</v>
      </c>
      <c r="Q43">
        <f t="shared" si="4"/>
        <v>22</v>
      </c>
      <c r="R43">
        <v>0</v>
      </c>
      <c r="S43">
        <v>0</v>
      </c>
      <c r="T43">
        <v>0</v>
      </c>
      <c r="U43">
        <v>22</v>
      </c>
      <c r="V43">
        <v>0</v>
      </c>
      <c r="W43">
        <v>0</v>
      </c>
      <c r="X43">
        <f t="shared" si="5"/>
        <v>22</v>
      </c>
    </row>
    <row r="44" spans="1:24" x14ac:dyDescent="0.25">
      <c r="A44" t="s">
        <v>137</v>
      </c>
      <c r="B44" t="s">
        <v>136</v>
      </c>
      <c r="C44" t="s">
        <v>90</v>
      </c>
      <c r="D44" t="s">
        <v>170</v>
      </c>
      <c r="E44" t="s">
        <v>169</v>
      </c>
      <c r="F44">
        <v>319</v>
      </c>
      <c r="G44">
        <v>351</v>
      </c>
      <c r="H44">
        <v>0</v>
      </c>
      <c r="I44">
        <v>0</v>
      </c>
      <c r="J44">
        <f t="shared" si="3"/>
        <v>670</v>
      </c>
      <c r="K44">
        <v>51</v>
      </c>
      <c r="L44">
        <v>594</v>
      </c>
      <c r="M44">
        <v>0</v>
      </c>
      <c r="N44">
        <v>0</v>
      </c>
      <c r="O44">
        <v>25</v>
      </c>
      <c r="P44">
        <v>0</v>
      </c>
      <c r="Q44">
        <f t="shared" si="4"/>
        <v>670</v>
      </c>
      <c r="R44">
        <v>0</v>
      </c>
      <c r="S44">
        <v>0</v>
      </c>
      <c r="T44">
        <v>0</v>
      </c>
      <c r="U44">
        <v>670</v>
      </c>
      <c r="V44">
        <v>0</v>
      </c>
      <c r="W44">
        <v>0</v>
      </c>
      <c r="X44">
        <f t="shared" si="5"/>
        <v>670</v>
      </c>
    </row>
    <row r="45" spans="1:24" x14ac:dyDescent="0.25">
      <c r="A45" t="s">
        <v>137</v>
      </c>
      <c r="B45" t="s">
        <v>136</v>
      </c>
      <c r="C45" t="s">
        <v>188</v>
      </c>
      <c r="D45" t="s">
        <v>89</v>
      </c>
      <c r="E45" t="s">
        <v>169</v>
      </c>
      <c r="F45">
        <v>226</v>
      </c>
      <c r="G45">
        <v>218</v>
      </c>
      <c r="H45">
        <v>0</v>
      </c>
      <c r="I45">
        <v>0</v>
      </c>
      <c r="J45">
        <f t="shared" si="3"/>
        <v>444</v>
      </c>
      <c r="K45">
        <v>0</v>
      </c>
      <c r="L45">
        <v>220</v>
      </c>
      <c r="M45">
        <v>224</v>
      </c>
      <c r="N45">
        <v>0</v>
      </c>
      <c r="O45">
        <v>0</v>
      </c>
      <c r="P45">
        <v>0</v>
      </c>
      <c r="Q45">
        <f t="shared" si="4"/>
        <v>444</v>
      </c>
      <c r="R45">
        <v>0</v>
      </c>
      <c r="S45">
        <v>0</v>
      </c>
      <c r="T45">
        <v>0</v>
      </c>
      <c r="U45">
        <v>444</v>
      </c>
      <c r="V45">
        <v>0</v>
      </c>
      <c r="W45">
        <v>0</v>
      </c>
      <c r="X45">
        <f t="shared" si="5"/>
        <v>444</v>
      </c>
    </row>
    <row r="46" spans="1:24" x14ac:dyDescent="0.25">
      <c r="A46" t="s">
        <v>137</v>
      </c>
      <c r="B46" t="s">
        <v>136</v>
      </c>
      <c r="C46" t="s">
        <v>88</v>
      </c>
      <c r="D46" t="s">
        <v>87</v>
      </c>
      <c r="E46" t="s">
        <v>169</v>
      </c>
      <c r="F46">
        <v>14</v>
      </c>
      <c r="G46">
        <v>15</v>
      </c>
      <c r="H46">
        <v>0</v>
      </c>
      <c r="I46">
        <v>0</v>
      </c>
      <c r="J46">
        <f t="shared" si="3"/>
        <v>29</v>
      </c>
      <c r="K46">
        <v>29</v>
      </c>
      <c r="L46">
        <v>0</v>
      </c>
      <c r="M46">
        <v>0</v>
      </c>
      <c r="N46">
        <v>0</v>
      </c>
      <c r="O46">
        <v>0</v>
      </c>
      <c r="P46">
        <v>0</v>
      </c>
      <c r="Q46">
        <f t="shared" si="4"/>
        <v>29</v>
      </c>
      <c r="R46">
        <v>0</v>
      </c>
      <c r="S46">
        <v>0</v>
      </c>
      <c r="T46">
        <v>0</v>
      </c>
      <c r="U46">
        <v>29</v>
      </c>
      <c r="V46">
        <v>0</v>
      </c>
      <c r="W46">
        <v>0</v>
      </c>
      <c r="X46">
        <f t="shared" si="5"/>
        <v>29</v>
      </c>
    </row>
    <row r="47" spans="1:24" x14ac:dyDescent="0.25">
      <c r="A47" t="s">
        <v>137</v>
      </c>
      <c r="B47" t="s">
        <v>136</v>
      </c>
      <c r="C47" t="s">
        <v>181</v>
      </c>
      <c r="D47" t="s">
        <v>86</v>
      </c>
      <c r="E47" t="s">
        <v>169</v>
      </c>
      <c r="F47">
        <v>25</v>
      </c>
      <c r="G47">
        <v>30</v>
      </c>
      <c r="H47">
        <v>0</v>
      </c>
      <c r="I47">
        <v>0</v>
      </c>
      <c r="J47">
        <f t="shared" si="3"/>
        <v>55</v>
      </c>
      <c r="K47">
        <v>0</v>
      </c>
      <c r="L47">
        <v>0</v>
      </c>
      <c r="M47">
        <v>55</v>
      </c>
      <c r="N47">
        <v>0</v>
      </c>
      <c r="O47">
        <v>0</v>
      </c>
      <c r="P47">
        <v>0</v>
      </c>
      <c r="Q47">
        <f t="shared" si="4"/>
        <v>55</v>
      </c>
      <c r="R47">
        <v>0</v>
      </c>
      <c r="S47">
        <v>0</v>
      </c>
      <c r="T47">
        <v>0</v>
      </c>
      <c r="U47">
        <v>55</v>
      </c>
      <c r="V47">
        <v>0</v>
      </c>
      <c r="W47">
        <v>0</v>
      </c>
      <c r="X47">
        <f t="shared" si="5"/>
        <v>55</v>
      </c>
    </row>
    <row r="48" spans="1:24" x14ac:dyDescent="0.25">
      <c r="A48" t="s">
        <v>137</v>
      </c>
      <c r="B48" t="s">
        <v>136</v>
      </c>
      <c r="C48" t="s">
        <v>85</v>
      </c>
      <c r="D48" t="s">
        <v>84</v>
      </c>
      <c r="E48" t="s">
        <v>169</v>
      </c>
      <c r="F48">
        <v>36</v>
      </c>
      <c r="G48">
        <v>52</v>
      </c>
      <c r="H48">
        <v>0</v>
      </c>
      <c r="I48">
        <v>0</v>
      </c>
      <c r="J48">
        <f t="shared" si="3"/>
        <v>88</v>
      </c>
      <c r="K48">
        <v>0</v>
      </c>
      <c r="L48">
        <v>0</v>
      </c>
      <c r="M48">
        <v>88</v>
      </c>
      <c r="N48">
        <v>0</v>
      </c>
      <c r="O48">
        <v>0</v>
      </c>
      <c r="P48">
        <v>0</v>
      </c>
      <c r="Q48">
        <f t="shared" si="4"/>
        <v>88</v>
      </c>
      <c r="R48">
        <v>0</v>
      </c>
      <c r="S48">
        <v>0</v>
      </c>
      <c r="T48">
        <v>0</v>
      </c>
      <c r="U48">
        <v>88</v>
      </c>
      <c r="V48">
        <v>0</v>
      </c>
      <c r="W48">
        <v>0</v>
      </c>
      <c r="X48">
        <f t="shared" si="5"/>
        <v>88</v>
      </c>
    </row>
    <row r="49" spans="1:24" x14ac:dyDescent="0.25">
      <c r="A49" t="s">
        <v>137</v>
      </c>
      <c r="B49" t="s">
        <v>136</v>
      </c>
      <c r="C49" t="s">
        <v>189</v>
      </c>
      <c r="D49" t="s">
        <v>83</v>
      </c>
      <c r="E49" t="s">
        <v>169</v>
      </c>
      <c r="F49">
        <v>121</v>
      </c>
      <c r="G49">
        <v>134</v>
      </c>
      <c r="H49">
        <v>0</v>
      </c>
      <c r="I49">
        <v>0</v>
      </c>
      <c r="J49">
        <f t="shared" si="3"/>
        <v>255</v>
      </c>
      <c r="K49">
        <v>64</v>
      </c>
      <c r="L49">
        <v>45</v>
      </c>
      <c r="M49">
        <v>146</v>
      </c>
      <c r="N49">
        <v>0</v>
      </c>
      <c r="O49">
        <v>0</v>
      </c>
      <c r="P49">
        <v>0</v>
      </c>
      <c r="Q49">
        <f t="shared" si="4"/>
        <v>255</v>
      </c>
      <c r="R49">
        <v>0</v>
      </c>
      <c r="S49">
        <v>0</v>
      </c>
      <c r="T49">
        <v>0</v>
      </c>
      <c r="U49">
        <v>255</v>
      </c>
      <c r="V49">
        <v>0</v>
      </c>
      <c r="W49">
        <v>0</v>
      </c>
      <c r="X49">
        <f t="shared" si="5"/>
        <v>255</v>
      </c>
    </row>
    <row r="50" spans="1:24" x14ac:dyDescent="0.25">
      <c r="A50" t="s">
        <v>137</v>
      </c>
      <c r="B50" t="s">
        <v>136</v>
      </c>
      <c r="C50" t="s">
        <v>82</v>
      </c>
      <c r="D50" t="s">
        <v>81</v>
      </c>
      <c r="E50" t="s">
        <v>169</v>
      </c>
      <c r="F50">
        <v>53</v>
      </c>
      <c r="G50">
        <v>70</v>
      </c>
      <c r="H50">
        <v>0</v>
      </c>
      <c r="I50">
        <v>0</v>
      </c>
      <c r="J50">
        <f t="shared" si="3"/>
        <v>123</v>
      </c>
      <c r="K50">
        <v>0</v>
      </c>
      <c r="L50">
        <v>10</v>
      </c>
      <c r="M50">
        <v>113</v>
      </c>
      <c r="N50">
        <v>0</v>
      </c>
      <c r="O50">
        <v>0</v>
      </c>
      <c r="P50">
        <v>0</v>
      </c>
      <c r="Q50">
        <f t="shared" si="4"/>
        <v>123</v>
      </c>
      <c r="R50">
        <v>6</v>
      </c>
      <c r="S50">
        <v>0</v>
      </c>
      <c r="T50">
        <v>1</v>
      </c>
      <c r="U50">
        <v>113</v>
      </c>
      <c r="V50">
        <v>3</v>
      </c>
      <c r="W50">
        <v>0</v>
      </c>
      <c r="X50">
        <f t="shared" si="5"/>
        <v>123</v>
      </c>
    </row>
    <row r="51" spans="1:24" x14ac:dyDescent="0.25">
      <c r="A51" t="s">
        <v>137</v>
      </c>
      <c r="B51" t="s">
        <v>136</v>
      </c>
      <c r="C51" t="s">
        <v>80</v>
      </c>
      <c r="D51" t="s">
        <v>79</v>
      </c>
      <c r="E51" t="s">
        <v>175</v>
      </c>
      <c r="F51">
        <v>38</v>
      </c>
      <c r="G51">
        <v>10</v>
      </c>
      <c r="H51">
        <v>0</v>
      </c>
      <c r="I51">
        <v>0</v>
      </c>
      <c r="J51">
        <f t="shared" si="3"/>
        <v>48</v>
      </c>
      <c r="K51">
        <v>0</v>
      </c>
      <c r="L51">
        <v>0</v>
      </c>
      <c r="M51">
        <v>22</v>
      </c>
      <c r="N51">
        <v>17</v>
      </c>
      <c r="O51">
        <v>9</v>
      </c>
      <c r="P51">
        <v>0</v>
      </c>
      <c r="Q51">
        <f t="shared" si="4"/>
        <v>48</v>
      </c>
      <c r="R51">
        <v>0</v>
      </c>
      <c r="S51">
        <v>0</v>
      </c>
      <c r="T51">
        <v>0</v>
      </c>
      <c r="U51">
        <v>48</v>
      </c>
      <c r="V51">
        <v>0</v>
      </c>
      <c r="W51">
        <v>0</v>
      </c>
      <c r="X51">
        <f t="shared" si="5"/>
        <v>48</v>
      </c>
    </row>
    <row r="52" spans="1:24" x14ac:dyDescent="0.25">
      <c r="A52" t="s">
        <v>137</v>
      </c>
      <c r="B52" t="s">
        <v>136</v>
      </c>
      <c r="C52" t="s">
        <v>204</v>
      </c>
      <c r="D52" t="s">
        <v>168</v>
      </c>
      <c r="E52" t="s">
        <v>169</v>
      </c>
      <c r="F52">
        <v>72</v>
      </c>
      <c r="G52">
        <v>83</v>
      </c>
      <c r="H52">
        <v>0</v>
      </c>
      <c r="I52">
        <v>0</v>
      </c>
      <c r="J52">
        <f t="shared" si="3"/>
        <v>155</v>
      </c>
      <c r="K52">
        <v>0</v>
      </c>
      <c r="L52">
        <v>0</v>
      </c>
      <c r="M52">
        <v>155</v>
      </c>
      <c r="N52">
        <v>0</v>
      </c>
      <c r="O52">
        <v>0</v>
      </c>
      <c r="P52">
        <v>0</v>
      </c>
      <c r="Q52">
        <f t="shared" si="4"/>
        <v>155</v>
      </c>
      <c r="R52">
        <v>0</v>
      </c>
      <c r="S52">
        <v>0</v>
      </c>
      <c r="T52">
        <v>0</v>
      </c>
      <c r="U52">
        <v>155</v>
      </c>
      <c r="V52">
        <v>0</v>
      </c>
      <c r="W52">
        <v>0</v>
      </c>
      <c r="X52">
        <f t="shared" si="5"/>
        <v>155</v>
      </c>
    </row>
    <row r="53" spans="1:24" x14ac:dyDescent="0.25">
      <c r="A53" t="s">
        <v>137</v>
      </c>
      <c r="B53" t="s">
        <v>136</v>
      </c>
      <c r="C53" t="s">
        <v>190</v>
      </c>
      <c r="D53" t="s">
        <v>78</v>
      </c>
      <c r="E53" t="s">
        <v>169</v>
      </c>
      <c r="F53">
        <v>0</v>
      </c>
      <c r="G53">
        <v>348</v>
      </c>
      <c r="H53">
        <v>0</v>
      </c>
      <c r="I53">
        <v>0</v>
      </c>
      <c r="J53">
        <f t="shared" si="3"/>
        <v>348</v>
      </c>
      <c r="K53">
        <v>0</v>
      </c>
      <c r="L53">
        <v>0</v>
      </c>
      <c r="M53">
        <v>348</v>
      </c>
      <c r="N53">
        <v>0</v>
      </c>
      <c r="O53">
        <v>0</v>
      </c>
      <c r="P53">
        <v>0</v>
      </c>
      <c r="Q53">
        <f t="shared" si="4"/>
        <v>348</v>
      </c>
      <c r="R53">
        <v>0</v>
      </c>
      <c r="S53">
        <v>0</v>
      </c>
      <c r="T53">
        <v>0</v>
      </c>
      <c r="U53">
        <v>348</v>
      </c>
      <c r="V53">
        <v>0</v>
      </c>
      <c r="W53">
        <v>0</v>
      </c>
      <c r="X53">
        <f t="shared" si="5"/>
        <v>348</v>
      </c>
    </row>
    <row r="54" spans="1:24" x14ac:dyDescent="0.25">
      <c r="A54" t="s">
        <v>137</v>
      </c>
      <c r="B54" t="s">
        <v>136</v>
      </c>
      <c r="C54" t="s">
        <v>77</v>
      </c>
      <c r="D54" t="s">
        <v>76</v>
      </c>
      <c r="E54" t="s">
        <v>169</v>
      </c>
      <c r="F54">
        <v>291</v>
      </c>
      <c r="G54">
        <v>0</v>
      </c>
      <c r="H54">
        <v>0</v>
      </c>
      <c r="I54">
        <v>0</v>
      </c>
      <c r="J54">
        <f t="shared" si="3"/>
        <v>291</v>
      </c>
      <c r="K54">
        <v>0</v>
      </c>
      <c r="L54">
        <v>0</v>
      </c>
      <c r="M54">
        <v>291</v>
      </c>
      <c r="N54">
        <v>0</v>
      </c>
      <c r="O54">
        <v>0</v>
      </c>
      <c r="P54">
        <v>0</v>
      </c>
      <c r="Q54">
        <f t="shared" si="4"/>
        <v>291</v>
      </c>
      <c r="R54">
        <v>0</v>
      </c>
      <c r="S54">
        <v>0</v>
      </c>
      <c r="T54">
        <v>0</v>
      </c>
      <c r="U54">
        <v>291</v>
      </c>
      <c r="V54">
        <v>0</v>
      </c>
      <c r="W54">
        <v>0</v>
      </c>
      <c r="X54">
        <f t="shared" si="5"/>
        <v>291</v>
      </c>
    </row>
    <row r="55" spans="1:24" x14ac:dyDescent="0.25">
      <c r="A55" t="s">
        <v>137</v>
      </c>
      <c r="B55" t="s">
        <v>136</v>
      </c>
      <c r="C55" t="s">
        <v>75</v>
      </c>
      <c r="D55" t="s">
        <v>74</v>
      </c>
      <c r="E55" t="s">
        <v>169</v>
      </c>
      <c r="F55">
        <v>132</v>
      </c>
      <c r="G55">
        <v>135</v>
      </c>
      <c r="H55">
        <v>0</v>
      </c>
      <c r="I55">
        <v>0</v>
      </c>
      <c r="J55">
        <f t="shared" si="3"/>
        <v>267</v>
      </c>
      <c r="K55">
        <v>0</v>
      </c>
      <c r="L55">
        <v>267</v>
      </c>
      <c r="M55">
        <v>0</v>
      </c>
      <c r="N55">
        <v>0</v>
      </c>
      <c r="O55">
        <v>0</v>
      </c>
      <c r="P55">
        <v>0</v>
      </c>
      <c r="Q55">
        <f t="shared" si="4"/>
        <v>267</v>
      </c>
      <c r="R55">
        <v>0</v>
      </c>
      <c r="S55">
        <v>0</v>
      </c>
      <c r="T55">
        <v>0</v>
      </c>
      <c r="U55">
        <v>267</v>
      </c>
      <c r="V55">
        <v>0</v>
      </c>
      <c r="W55">
        <v>0</v>
      </c>
      <c r="X55">
        <f t="shared" si="5"/>
        <v>267</v>
      </c>
    </row>
    <row r="56" spans="1:24" x14ac:dyDescent="0.25">
      <c r="A56" t="s">
        <v>137</v>
      </c>
      <c r="B56" t="s">
        <v>136</v>
      </c>
      <c r="C56" t="s">
        <v>191</v>
      </c>
      <c r="D56" t="s">
        <v>73</v>
      </c>
      <c r="E56" t="s">
        <v>169</v>
      </c>
      <c r="F56">
        <v>276</v>
      </c>
      <c r="G56">
        <v>246</v>
      </c>
      <c r="H56">
        <v>0</v>
      </c>
      <c r="I56">
        <v>0</v>
      </c>
      <c r="J56">
        <f t="shared" si="3"/>
        <v>522</v>
      </c>
      <c r="K56">
        <v>0</v>
      </c>
      <c r="L56">
        <v>522</v>
      </c>
      <c r="M56">
        <v>0</v>
      </c>
      <c r="N56">
        <v>0</v>
      </c>
      <c r="O56">
        <v>0</v>
      </c>
      <c r="P56">
        <v>0</v>
      </c>
      <c r="Q56">
        <f t="shared" si="4"/>
        <v>522</v>
      </c>
      <c r="R56">
        <v>0</v>
      </c>
      <c r="S56">
        <v>0</v>
      </c>
      <c r="T56">
        <v>0</v>
      </c>
      <c r="U56">
        <v>522</v>
      </c>
      <c r="V56">
        <v>0</v>
      </c>
      <c r="W56">
        <v>0</v>
      </c>
      <c r="X56">
        <f t="shared" si="5"/>
        <v>522</v>
      </c>
    </row>
    <row r="57" spans="1:24" x14ac:dyDescent="0.25">
      <c r="A57" t="s">
        <v>137</v>
      </c>
      <c r="B57" t="s">
        <v>136</v>
      </c>
      <c r="C57" t="s">
        <v>72</v>
      </c>
      <c r="D57" t="s">
        <v>71</v>
      </c>
      <c r="E57" t="s">
        <v>169</v>
      </c>
      <c r="F57">
        <v>66</v>
      </c>
      <c r="G57">
        <v>97</v>
      </c>
      <c r="H57">
        <v>0</v>
      </c>
      <c r="I57">
        <v>0</v>
      </c>
      <c r="J57">
        <f t="shared" si="3"/>
        <v>163</v>
      </c>
      <c r="K57">
        <v>0</v>
      </c>
      <c r="L57">
        <v>163</v>
      </c>
      <c r="M57">
        <v>0</v>
      </c>
      <c r="N57">
        <v>0</v>
      </c>
      <c r="O57">
        <v>0</v>
      </c>
      <c r="P57">
        <v>0</v>
      </c>
      <c r="Q57">
        <f t="shared" si="4"/>
        <v>163</v>
      </c>
      <c r="R57">
        <v>0</v>
      </c>
      <c r="S57">
        <v>0</v>
      </c>
      <c r="T57">
        <v>0</v>
      </c>
      <c r="U57">
        <v>163</v>
      </c>
      <c r="V57">
        <v>0</v>
      </c>
      <c r="W57">
        <v>0</v>
      </c>
      <c r="X57">
        <f t="shared" si="5"/>
        <v>163</v>
      </c>
    </row>
    <row r="58" spans="1:24" x14ac:dyDescent="0.25">
      <c r="A58" t="s">
        <v>137</v>
      </c>
      <c r="B58" t="s">
        <v>136</v>
      </c>
      <c r="C58" t="s">
        <v>70</v>
      </c>
      <c r="D58" t="s">
        <v>69</v>
      </c>
      <c r="E58" t="s">
        <v>169</v>
      </c>
      <c r="F58">
        <v>72</v>
      </c>
      <c r="G58">
        <v>76</v>
      </c>
      <c r="H58">
        <v>0</v>
      </c>
      <c r="I58">
        <v>0</v>
      </c>
      <c r="J58">
        <f t="shared" si="3"/>
        <v>148</v>
      </c>
      <c r="K58">
        <v>0</v>
      </c>
      <c r="L58">
        <v>148</v>
      </c>
      <c r="M58">
        <v>0</v>
      </c>
      <c r="N58">
        <v>0</v>
      </c>
      <c r="O58">
        <v>0</v>
      </c>
      <c r="P58">
        <v>0</v>
      </c>
      <c r="Q58">
        <f t="shared" si="4"/>
        <v>148</v>
      </c>
      <c r="R58">
        <v>0</v>
      </c>
      <c r="S58">
        <v>0</v>
      </c>
      <c r="T58">
        <v>0</v>
      </c>
      <c r="U58">
        <v>148</v>
      </c>
      <c r="V58">
        <v>0</v>
      </c>
      <c r="W58">
        <v>0</v>
      </c>
      <c r="X58">
        <f t="shared" si="5"/>
        <v>148</v>
      </c>
    </row>
    <row r="59" spans="1:24" x14ac:dyDescent="0.25">
      <c r="A59" t="s">
        <v>137</v>
      </c>
      <c r="B59" t="s">
        <v>136</v>
      </c>
      <c r="C59" t="s">
        <v>68</v>
      </c>
      <c r="D59" t="s">
        <v>67</v>
      </c>
      <c r="E59" t="s">
        <v>169</v>
      </c>
      <c r="F59">
        <v>76</v>
      </c>
      <c r="G59">
        <v>79</v>
      </c>
      <c r="H59">
        <v>0</v>
      </c>
      <c r="I59">
        <v>0</v>
      </c>
      <c r="J59">
        <f t="shared" si="3"/>
        <v>155</v>
      </c>
      <c r="K59">
        <v>0</v>
      </c>
      <c r="L59">
        <v>0</v>
      </c>
      <c r="M59">
        <v>155</v>
      </c>
      <c r="N59">
        <v>0</v>
      </c>
      <c r="O59">
        <v>0</v>
      </c>
      <c r="P59">
        <v>0</v>
      </c>
      <c r="Q59">
        <f t="shared" si="4"/>
        <v>155</v>
      </c>
      <c r="R59">
        <v>0</v>
      </c>
      <c r="S59">
        <v>0</v>
      </c>
      <c r="T59">
        <v>0</v>
      </c>
      <c r="U59">
        <v>155</v>
      </c>
      <c r="V59">
        <v>0</v>
      </c>
      <c r="W59">
        <v>0</v>
      </c>
      <c r="X59">
        <f t="shared" si="5"/>
        <v>155</v>
      </c>
    </row>
    <row r="60" spans="1:24" x14ac:dyDescent="0.25">
      <c r="A60" t="s">
        <v>137</v>
      </c>
      <c r="B60" t="s">
        <v>136</v>
      </c>
      <c r="C60" t="s">
        <v>193</v>
      </c>
      <c r="D60" t="s">
        <v>193</v>
      </c>
      <c r="E60" t="s">
        <v>192</v>
      </c>
      <c r="F60">
        <f t="shared" ref="F60:X60" si="6">SUM(F3:F59)</f>
        <v>8351</v>
      </c>
      <c r="G60">
        <f t="shared" si="6"/>
        <v>7458</v>
      </c>
      <c r="H60">
        <f t="shared" si="6"/>
        <v>2</v>
      </c>
      <c r="I60">
        <f t="shared" si="6"/>
        <v>0</v>
      </c>
      <c r="J60">
        <f t="shared" si="6"/>
        <v>15811</v>
      </c>
      <c r="K60">
        <f t="shared" si="6"/>
        <v>1287</v>
      </c>
      <c r="L60">
        <f t="shared" si="6"/>
        <v>5746</v>
      </c>
      <c r="M60">
        <f t="shared" si="6"/>
        <v>8384</v>
      </c>
      <c r="N60">
        <f t="shared" si="6"/>
        <v>351</v>
      </c>
      <c r="O60">
        <f t="shared" si="6"/>
        <v>43</v>
      </c>
      <c r="P60">
        <f t="shared" si="6"/>
        <v>0</v>
      </c>
      <c r="Q60">
        <f t="shared" si="6"/>
        <v>15811</v>
      </c>
      <c r="R60">
        <f t="shared" si="6"/>
        <v>1942</v>
      </c>
      <c r="S60">
        <f t="shared" si="6"/>
        <v>6</v>
      </c>
      <c r="T60">
        <f t="shared" si="6"/>
        <v>2</v>
      </c>
      <c r="U60">
        <f t="shared" si="6"/>
        <v>13846</v>
      </c>
      <c r="V60">
        <f t="shared" si="6"/>
        <v>15</v>
      </c>
      <c r="W60">
        <f t="shared" si="6"/>
        <v>0</v>
      </c>
      <c r="X60">
        <f t="shared" si="6"/>
        <v>15811</v>
      </c>
    </row>
    <row r="61" spans="1:24" x14ac:dyDescent="0.25">
      <c r="A61" t="s">
        <v>137</v>
      </c>
      <c r="B61" t="s">
        <v>66</v>
      </c>
      <c r="C61" t="s">
        <v>65</v>
      </c>
      <c r="D61" t="s">
        <v>176</v>
      </c>
      <c r="E61" t="s">
        <v>14</v>
      </c>
      <c r="F61">
        <v>27</v>
      </c>
      <c r="G61">
        <v>23</v>
      </c>
      <c r="H61">
        <v>0</v>
      </c>
      <c r="I61">
        <v>0</v>
      </c>
      <c r="J61">
        <f t="shared" ref="J61:J80" si="7">SUM(F61:I61)</f>
        <v>50</v>
      </c>
      <c r="K61">
        <v>0</v>
      </c>
      <c r="L61">
        <v>0</v>
      </c>
      <c r="M61">
        <v>0</v>
      </c>
      <c r="N61">
        <v>11</v>
      </c>
      <c r="O61">
        <v>39</v>
      </c>
      <c r="P61">
        <v>0</v>
      </c>
      <c r="Q61">
        <f t="shared" ref="Q61:Q80" si="8">SUM(K61:P61)</f>
        <v>50</v>
      </c>
      <c r="R61">
        <v>2</v>
      </c>
      <c r="S61">
        <v>0</v>
      </c>
      <c r="T61">
        <v>0</v>
      </c>
      <c r="U61">
        <v>46</v>
      </c>
      <c r="V61">
        <v>2</v>
      </c>
      <c r="W61">
        <v>0</v>
      </c>
      <c r="X61">
        <f t="shared" ref="X61:X80" si="9">SUM(R61:W61)</f>
        <v>50</v>
      </c>
    </row>
    <row r="62" spans="1:24" x14ac:dyDescent="0.25">
      <c r="A62" t="s">
        <v>137</v>
      </c>
      <c r="B62" t="s">
        <v>66</v>
      </c>
      <c r="C62" t="s">
        <v>64</v>
      </c>
      <c r="D62" t="s">
        <v>63</v>
      </c>
      <c r="E62" t="s">
        <v>27</v>
      </c>
      <c r="F62">
        <v>127</v>
      </c>
      <c r="G62">
        <v>26</v>
      </c>
      <c r="H62">
        <v>0</v>
      </c>
      <c r="I62">
        <v>0</v>
      </c>
      <c r="J62">
        <f t="shared" si="7"/>
        <v>153</v>
      </c>
      <c r="K62">
        <v>0</v>
      </c>
      <c r="L62">
        <v>0</v>
      </c>
      <c r="M62">
        <v>0</v>
      </c>
      <c r="N62">
        <v>31</v>
      </c>
      <c r="O62">
        <v>116</v>
      </c>
      <c r="P62">
        <v>6</v>
      </c>
      <c r="Q62">
        <f t="shared" si="8"/>
        <v>153</v>
      </c>
      <c r="R62">
        <v>0</v>
      </c>
      <c r="S62">
        <v>3</v>
      </c>
      <c r="T62">
        <v>0</v>
      </c>
      <c r="U62">
        <v>150</v>
      </c>
      <c r="V62">
        <v>0</v>
      </c>
      <c r="W62">
        <v>0</v>
      </c>
      <c r="X62">
        <f t="shared" si="9"/>
        <v>153</v>
      </c>
    </row>
    <row r="63" spans="1:24" x14ac:dyDescent="0.25">
      <c r="A63" t="s">
        <v>137</v>
      </c>
      <c r="B63" t="s">
        <v>66</v>
      </c>
      <c r="C63" t="s">
        <v>62</v>
      </c>
      <c r="D63" t="s">
        <v>197</v>
      </c>
      <c r="E63" t="s">
        <v>14</v>
      </c>
      <c r="F63">
        <v>271</v>
      </c>
      <c r="G63">
        <v>130</v>
      </c>
      <c r="H63">
        <v>0</v>
      </c>
      <c r="I63">
        <v>0</v>
      </c>
      <c r="J63">
        <f t="shared" si="7"/>
        <v>401</v>
      </c>
      <c r="K63">
        <v>0</v>
      </c>
      <c r="L63">
        <v>0</v>
      </c>
      <c r="M63">
        <v>1</v>
      </c>
      <c r="N63">
        <v>87</v>
      </c>
      <c r="O63">
        <v>284</v>
      </c>
      <c r="P63">
        <v>29</v>
      </c>
      <c r="Q63">
        <f t="shared" si="8"/>
        <v>401</v>
      </c>
      <c r="R63">
        <v>19</v>
      </c>
      <c r="S63">
        <v>0</v>
      </c>
      <c r="T63">
        <v>2</v>
      </c>
      <c r="U63">
        <v>380</v>
      </c>
      <c r="V63">
        <v>0</v>
      </c>
      <c r="W63">
        <v>0</v>
      </c>
      <c r="X63">
        <f t="shared" si="9"/>
        <v>401</v>
      </c>
    </row>
    <row r="64" spans="1:24" x14ac:dyDescent="0.25">
      <c r="A64" t="s">
        <v>137</v>
      </c>
      <c r="B64" t="s">
        <v>66</v>
      </c>
      <c r="C64" t="s">
        <v>61</v>
      </c>
      <c r="D64" t="s">
        <v>60</v>
      </c>
      <c r="E64" t="s">
        <v>14</v>
      </c>
      <c r="F64">
        <v>17</v>
      </c>
      <c r="G64">
        <v>30</v>
      </c>
      <c r="H64">
        <v>0</v>
      </c>
      <c r="I64">
        <v>0</v>
      </c>
      <c r="J64">
        <f t="shared" si="7"/>
        <v>47</v>
      </c>
      <c r="K64">
        <v>0</v>
      </c>
      <c r="L64">
        <v>0</v>
      </c>
      <c r="M64">
        <v>0</v>
      </c>
      <c r="N64">
        <v>7</v>
      </c>
      <c r="O64">
        <v>31</v>
      </c>
      <c r="P64">
        <v>9</v>
      </c>
      <c r="Q64">
        <f t="shared" si="8"/>
        <v>47</v>
      </c>
      <c r="R64">
        <v>0</v>
      </c>
      <c r="S64">
        <v>0</v>
      </c>
      <c r="T64">
        <v>0</v>
      </c>
      <c r="U64">
        <v>46</v>
      </c>
      <c r="V64">
        <v>1</v>
      </c>
      <c r="W64">
        <v>0</v>
      </c>
      <c r="X64">
        <f t="shared" si="9"/>
        <v>47</v>
      </c>
    </row>
    <row r="65" spans="1:24" x14ac:dyDescent="0.25">
      <c r="A65" t="s">
        <v>137</v>
      </c>
      <c r="B65" t="s">
        <v>66</v>
      </c>
      <c r="C65" t="s">
        <v>12</v>
      </c>
      <c r="D65" t="s">
        <v>59</v>
      </c>
      <c r="E65" t="s">
        <v>14</v>
      </c>
      <c r="F65">
        <v>0</v>
      </c>
      <c r="G65">
        <v>13</v>
      </c>
      <c r="H65">
        <v>0</v>
      </c>
      <c r="I65">
        <v>0</v>
      </c>
      <c r="J65">
        <f t="shared" si="7"/>
        <v>13</v>
      </c>
      <c r="K65">
        <v>0</v>
      </c>
      <c r="L65">
        <v>0</v>
      </c>
      <c r="M65">
        <v>0</v>
      </c>
      <c r="N65">
        <v>2</v>
      </c>
      <c r="O65">
        <v>11</v>
      </c>
      <c r="P65">
        <v>0</v>
      </c>
      <c r="Q65">
        <f t="shared" si="8"/>
        <v>13</v>
      </c>
      <c r="R65">
        <v>13</v>
      </c>
      <c r="S65">
        <v>0</v>
      </c>
      <c r="T65">
        <v>0</v>
      </c>
      <c r="U65">
        <v>0</v>
      </c>
      <c r="V65">
        <v>0</v>
      </c>
      <c r="W65">
        <v>0</v>
      </c>
      <c r="X65">
        <f t="shared" si="9"/>
        <v>13</v>
      </c>
    </row>
    <row r="66" spans="1:24" x14ac:dyDescent="0.25">
      <c r="A66" t="s">
        <v>137</v>
      </c>
      <c r="B66" t="s">
        <v>66</v>
      </c>
      <c r="C66" t="s">
        <v>58</v>
      </c>
      <c r="D66" t="s">
        <v>57</v>
      </c>
      <c r="E66" t="s">
        <v>14</v>
      </c>
      <c r="F66">
        <v>66</v>
      </c>
      <c r="G66">
        <v>63</v>
      </c>
      <c r="H66">
        <v>0</v>
      </c>
      <c r="I66">
        <v>0</v>
      </c>
      <c r="J66">
        <f t="shared" si="7"/>
        <v>129</v>
      </c>
      <c r="K66">
        <v>0</v>
      </c>
      <c r="L66">
        <v>0</v>
      </c>
      <c r="M66">
        <v>3</v>
      </c>
      <c r="N66">
        <v>74</v>
      </c>
      <c r="O66">
        <v>50</v>
      </c>
      <c r="P66">
        <v>2</v>
      </c>
      <c r="Q66">
        <f t="shared" si="8"/>
        <v>129</v>
      </c>
      <c r="R66">
        <v>0</v>
      </c>
      <c r="S66">
        <v>0</v>
      </c>
      <c r="T66">
        <v>0</v>
      </c>
      <c r="U66">
        <v>129</v>
      </c>
      <c r="V66">
        <v>0</v>
      </c>
      <c r="W66">
        <v>0</v>
      </c>
      <c r="X66">
        <f t="shared" si="9"/>
        <v>129</v>
      </c>
    </row>
    <row r="67" spans="1:24" x14ac:dyDescent="0.25">
      <c r="A67" t="s">
        <v>137</v>
      </c>
      <c r="B67" t="s">
        <v>66</v>
      </c>
      <c r="C67" t="s">
        <v>56</v>
      </c>
      <c r="D67" t="s">
        <v>55</v>
      </c>
      <c r="E67" t="s">
        <v>14</v>
      </c>
      <c r="F67">
        <v>632</v>
      </c>
      <c r="G67">
        <v>199</v>
      </c>
      <c r="H67">
        <v>0</v>
      </c>
      <c r="I67">
        <v>0</v>
      </c>
      <c r="J67">
        <f t="shared" si="7"/>
        <v>831</v>
      </c>
      <c r="K67">
        <v>0</v>
      </c>
      <c r="L67">
        <v>0</v>
      </c>
      <c r="M67">
        <v>11</v>
      </c>
      <c r="N67">
        <v>169</v>
      </c>
      <c r="O67">
        <v>632</v>
      </c>
      <c r="P67">
        <v>19</v>
      </c>
      <c r="Q67">
        <f t="shared" si="8"/>
        <v>831</v>
      </c>
      <c r="R67">
        <v>543</v>
      </c>
      <c r="S67">
        <v>3</v>
      </c>
      <c r="T67">
        <v>0</v>
      </c>
      <c r="U67">
        <v>285</v>
      </c>
      <c r="V67">
        <v>0</v>
      </c>
      <c r="W67">
        <v>0</v>
      </c>
      <c r="X67">
        <f t="shared" si="9"/>
        <v>831</v>
      </c>
    </row>
    <row r="68" spans="1:24" x14ac:dyDescent="0.25">
      <c r="A68" t="s">
        <v>137</v>
      </c>
      <c r="B68" t="s">
        <v>66</v>
      </c>
      <c r="C68" t="s">
        <v>54</v>
      </c>
      <c r="D68" t="s">
        <v>177</v>
      </c>
      <c r="E68" t="s">
        <v>14</v>
      </c>
      <c r="F68">
        <v>175</v>
      </c>
      <c r="G68">
        <v>25</v>
      </c>
      <c r="H68">
        <v>0</v>
      </c>
      <c r="I68">
        <v>0</v>
      </c>
      <c r="J68">
        <f t="shared" si="7"/>
        <v>200</v>
      </c>
      <c r="K68">
        <v>0</v>
      </c>
      <c r="L68">
        <v>0</v>
      </c>
      <c r="M68">
        <v>0</v>
      </c>
      <c r="N68">
        <v>42</v>
      </c>
      <c r="O68">
        <v>158</v>
      </c>
      <c r="P68">
        <v>0</v>
      </c>
      <c r="Q68">
        <f t="shared" si="8"/>
        <v>200</v>
      </c>
      <c r="R68">
        <v>0</v>
      </c>
      <c r="S68">
        <v>0</v>
      </c>
      <c r="T68">
        <v>0</v>
      </c>
      <c r="U68">
        <v>200</v>
      </c>
      <c r="V68">
        <v>0</v>
      </c>
      <c r="W68">
        <v>0</v>
      </c>
      <c r="X68">
        <f t="shared" si="9"/>
        <v>200</v>
      </c>
    </row>
    <row r="69" spans="1:24" x14ac:dyDescent="0.25">
      <c r="A69" t="s">
        <v>137</v>
      </c>
      <c r="B69" t="s">
        <v>66</v>
      </c>
      <c r="C69" t="s">
        <v>53</v>
      </c>
      <c r="D69" t="s">
        <v>52</v>
      </c>
      <c r="E69" t="s">
        <v>14</v>
      </c>
      <c r="F69">
        <v>22</v>
      </c>
      <c r="G69">
        <v>34</v>
      </c>
      <c r="H69">
        <v>0</v>
      </c>
      <c r="I69">
        <v>0</v>
      </c>
      <c r="J69">
        <f t="shared" si="7"/>
        <v>56</v>
      </c>
      <c r="K69">
        <v>0</v>
      </c>
      <c r="L69">
        <v>0</v>
      </c>
      <c r="M69">
        <v>0</v>
      </c>
      <c r="N69">
        <v>25</v>
      </c>
      <c r="O69">
        <v>29</v>
      </c>
      <c r="P69">
        <v>2</v>
      </c>
      <c r="Q69">
        <f t="shared" si="8"/>
        <v>56</v>
      </c>
      <c r="R69">
        <v>8</v>
      </c>
      <c r="S69">
        <v>0</v>
      </c>
      <c r="T69">
        <v>0</v>
      </c>
      <c r="U69">
        <v>48</v>
      </c>
      <c r="V69">
        <v>0</v>
      </c>
      <c r="W69">
        <v>0</v>
      </c>
      <c r="X69">
        <f t="shared" si="9"/>
        <v>56</v>
      </c>
    </row>
    <row r="70" spans="1:24" x14ac:dyDescent="0.25">
      <c r="A70" t="s">
        <v>137</v>
      </c>
      <c r="B70" t="s">
        <v>66</v>
      </c>
      <c r="C70" t="s">
        <v>51</v>
      </c>
      <c r="D70" t="s">
        <v>50</v>
      </c>
      <c r="E70" t="s">
        <v>14</v>
      </c>
      <c r="F70">
        <v>600</v>
      </c>
      <c r="G70">
        <v>300</v>
      </c>
      <c r="H70">
        <v>0</v>
      </c>
      <c r="I70">
        <v>0</v>
      </c>
      <c r="J70">
        <f t="shared" si="7"/>
        <v>900</v>
      </c>
      <c r="K70">
        <v>0</v>
      </c>
      <c r="L70">
        <v>0</v>
      </c>
      <c r="M70">
        <v>0</v>
      </c>
      <c r="N70">
        <v>325</v>
      </c>
      <c r="O70">
        <v>520</v>
      </c>
      <c r="P70">
        <v>55</v>
      </c>
      <c r="Q70">
        <f t="shared" si="8"/>
        <v>900</v>
      </c>
      <c r="R70">
        <v>0</v>
      </c>
      <c r="S70">
        <v>0</v>
      </c>
      <c r="T70">
        <v>0</v>
      </c>
      <c r="U70">
        <v>900</v>
      </c>
      <c r="V70">
        <v>0</v>
      </c>
      <c r="W70">
        <v>0</v>
      </c>
      <c r="X70">
        <f t="shared" si="9"/>
        <v>900</v>
      </c>
    </row>
    <row r="71" spans="1:24" x14ac:dyDescent="0.25">
      <c r="A71" t="s">
        <v>137</v>
      </c>
      <c r="B71" t="s">
        <v>66</v>
      </c>
      <c r="C71" t="s">
        <v>49</v>
      </c>
      <c r="D71" t="s">
        <v>48</v>
      </c>
      <c r="E71" t="s">
        <v>14</v>
      </c>
      <c r="F71">
        <v>210</v>
      </c>
      <c r="G71">
        <v>570</v>
      </c>
      <c r="H71">
        <v>0</v>
      </c>
      <c r="I71">
        <v>0</v>
      </c>
      <c r="J71">
        <f t="shared" si="7"/>
        <v>780</v>
      </c>
      <c r="K71">
        <v>0</v>
      </c>
      <c r="L71">
        <v>0</v>
      </c>
      <c r="M71">
        <v>0</v>
      </c>
      <c r="N71">
        <v>650</v>
      </c>
      <c r="O71">
        <v>130</v>
      </c>
      <c r="P71">
        <v>0</v>
      </c>
      <c r="Q71">
        <f t="shared" si="8"/>
        <v>780</v>
      </c>
      <c r="R71">
        <v>0</v>
      </c>
      <c r="S71">
        <v>0</v>
      </c>
      <c r="T71">
        <v>0</v>
      </c>
      <c r="U71">
        <v>780</v>
      </c>
      <c r="V71">
        <v>0</v>
      </c>
      <c r="W71">
        <v>0</v>
      </c>
      <c r="X71">
        <f t="shared" si="9"/>
        <v>780</v>
      </c>
    </row>
    <row r="72" spans="1:24" x14ac:dyDescent="0.25">
      <c r="A72" t="s">
        <v>137</v>
      </c>
      <c r="B72" t="s">
        <v>66</v>
      </c>
      <c r="C72" t="s">
        <v>47</v>
      </c>
      <c r="D72" t="s">
        <v>46</v>
      </c>
      <c r="E72" t="s">
        <v>14</v>
      </c>
      <c r="F72">
        <v>37</v>
      </c>
      <c r="G72">
        <v>18</v>
      </c>
      <c r="H72">
        <v>0</v>
      </c>
      <c r="I72">
        <v>0</v>
      </c>
      <c r="J72">
        <f t="shared" si="7"/>
        <v>55</v>
      </c>
      <c r="K72">
        <v>0</v>
      </c>
      <c r="L72">
        <v>0</v>
      </c>
      <c r="M72">
        <v>0</v>
      </c>
      <c r="N72">
        <v>3</v>
      </c>
      <c r="O72">
        <v>50</v>
      </c>
      <c r="P72">
        <v>2</v>
      </c>
      <c r="Q72">
        <f t="shared" si="8"/>
        <v>55</v>
      </c>
      <c r="R72">
        <v>6</v>
      </c>
      <c r="S72">
        <v>0</v>
      </c>
      <c r="T72">
        <v>0</v>
      </c>
      <c r="U72">
        <v>49</v>
      </c>
      <c r="V72">
        <v>0</v>
      </c>
      <c r="W72">
        <v>0</v>
      </c>
      <c r="X72">
        <f t="shared" si="9"/>
        <v>55</v>
      </c>
    </row>
    <row r="73" spans="1:24" x14ac:dyDescent="0.25">
      <c r="A73" t="s">
        <v>137</v>
      </c>
      <c r="B73" t="s">
        <v>66</v>
      </c>
      <c r="C73" t="s">
        <v>205</v>
      </c>
      <c r="D73" t="s">
        <v>206</v>
      </c>
      <c r="E73" t="s">
        <v>14</v>
      </c>
      <c r="F73">
        <v>60</v>
      </c>
      <c r="G73">
        <v>20</v>
      </c>
      <c r="H73">
        <v>0</v>
      </c>
      <c r="I73">
        <v>0</v>
      </c>
      <c r="J73">
        <f t="shared" si="7"/>
        <v>80</v>
      </c>
      <c r="K73">
        <v>0</v>
      </c>
      <c r="L73">
        <v>0</v>
      </c>
      <c r="M73">
        <v>0</v>
      </c>
      <c r="N73">
        <v>34</v>
      </c>
      <c r="O73">
        <v>46</v>
      </c>
      <c r="P73">
        <v>0</v>
      </c>
      <c r="Q73">
        <f t="shared" si="8"/>
        <v>80</v>
      </c>
      <c r="R73">
        <v>0</v>
      </c>
      <c r="S73">
        <v>0</v>
      </c>
      <c r="T73">
        <v>1</v>
      </c>
      <c r="U73">
        <v>79</v>
      </c>
      <c r="V73">
        <v>0</v>
      </c>
      <c r="W73">
        <v>0</v>
      </c>
      <c r="X73">
        <f t="shared" si="9"/>
        <v>80</v>
      </c>
    </row>
    <row r="74" spans="1:24" x14ac:dyDescent="0.25">
      <c r="A74" t="s">
        <v>137</v>
      </c>
      <c r="B74" t="s">
        <v>66</v>
      </c>
      <c r="C74" t="s">
        <v>45</v>
      </c>
      <c r="D74" t="s">
        <v>198</v>
      </c>
      <c r="E74" t="s">
        <v>14</v>
      </c>
      <c r="F74">
        <v>227</v>
      </c>
      <c r="G74">
        <v>72</v>
      </c>
      <c r="H74">
        <v>0</v>
      </c>
      <c r="I74">
        <v>0</v>
      </c>
      <c r="J74">
        <f t="shared" si="7"/>
        <v>299</v>
      </c>
      <c r="K74">
        <v>0</v>
      </c>
      <c r="L74">
        <v>0</v>
      </c>
      <c r="M74">
        <v>10</v>
      </c>
      <c r="N74">
        <v>155</v>
      </c>
      <c r="O74">
        <v>117</v>
      </c>
      <c r="P74">
        <v>17</v>
      </c>
      <c r="Q74">
        <f t="shared" si="8"/>
        <v>299</v>
      </c>
      <c r="R74">
        <v>14</v>
      </c>
      <c r="S74">
        <v>0</v>
      </c>
      <c r="T74">
        <v>2</v>
      </c>
      <c r="U74">
        <v>283</v>
      </c>
      <c r="V74">
        <v>0</v>
      </c>
      <c r="W74">
        <v>0</v>
      </c>
      <c r="X74">
        <f t="shared" si="9"/>
        <v>299</v>
      </c>
    </row>
    <row r="75" spans="1:24" x14ac:dyDescent="0.25">
      <c r="A75" t="s">
        <v>137</v>
      </c>
      <c r="B75" t="s">
        <v>66</v>
      </c>
      <c r="C75" t="s">
        <v>44</v>
      </c>
      <c r="D75" t="s">
        <v>43</v>
      </c>
      <c r="E75" t="s">
        <v>14</v>
      </c>
      <c r="F75">
        <v>31</v>
      </c>
      <c r="G75">
        <v>9</v>
      </c>
      <c r="H75">
        <v>1</v>
      </c>
      <c r="I75">
        <v>0</v>
      </c>
      <c r="J75">
        <f t="shared" si="7"/>
        <v>41</v>
      </c>
      <c r="K75">
        <v>0</v>
      </c>
      <c r="L75">
        <v>0</v>
      </c>
      <c r="M75">
        <v>0</v>
      </c>
      <c r="N75">
        <v>1</v>
      </c>
      <c r="O75">
        <v>40</v>
      </c>
      <c r="P75">
        <v>0</v>
      </c>
      <c r="Q75">
        <f t="shared" si="8"/>
        <v>41</v>
      </c>
      <c r="R75">
        <v>0</v>
      </c>
      <c r="S75">
        <v>0</v>
      </c>
      <c r="T75">
        <v>0</v>
      </c>
      <c r="U75">
        <v>41</v>
      </c>
      <c r="V75">
        <v>0</v>
      </c>
      <c r="W75">
        <v>0</v>
      </c>
      <c r="X75">
        <f t="shared" si="9"/>
        <v>41</v>
      </c>
    </row>
    <row r="76" spans="1:24" x14ac:dyDescent="0.25">
      <c r="A76" t="s">
        <v>137</v>
      </c>
      <c r="B76" t="s">
        <v>66</v>
      </c>
      <c r="C76" t="s">
        <v>42</v>
      </c>
      <c r="D76" t="s">
        <v>41</v>
      </c>
      <c r="E76" t="s">
        <v>14</v>
      </c>
      <c r="F76">
        <v>29</v>
      </c>
      <c r="G76">
        <v>11</v>
      </c>
      <c r="H76">
        <v>0</v>
      </c>
      <c r="I76">
        <v>0</v>
      </c>
      <c r="J76">
        <f t="shared" si="7"/>
        <v>40</v>
      </c>
      <c r="K76">
        <v>0</v>
      </c>
      <c r="L76">
        <v>0</v>
      </c>
      <c r="M76">
        <v>0</v>
      </c>
      <c r="N76">
        <v>21</v>
      </c>
      <c r="O76">
        <v>19</v>
      </c>
      <c r="P76">
        <v>0</v>
      </c>
      <c r="Q76">
        <f t="shared" si="8"/>
        <v>40</v>
      </c>
      <c r="R76">
        <v>5</v>
      </c>
      <c r="S76">
        <v>0</v>
      </c>
      <c r="T76">
        <v>0</v>
      </c>
      <c r="U76">
        <v>34</v>
      </c>
      <c r="V76">
        <v>1</v>
      </c>
      <c r="W76">
        <v>0</v>
      </c>
      <c r="X76">
        <f t="shared" si="9"/>
        <v>40</v>
      </c>
    </row>
    <row r="77" spans="1:24" x14ac:dyDescent="0.25">
      <c r="A77" t="s">
        <v>137</v>
      </c>
      <c r="B77" t="s">
        <v>66</v>
      </c>
      <c r="C77" t="s">
        <v>40</v>
      </c>
      <c r="D77" t="s">
        <v>39</v>
      </c>
      <c r="E77" t="s">
        <v>14</v>
      </c>
      <c r="F77">
        <v>110</v>
      </c>
      <c r="G77">
        <v>50</v>
      </c>
      <c r="H77">
        <v>0</v>
      </c>
      <c r="I77">
        <v>0</v>
      </c>
      <c r="J77">
        <f t="shared" si="7"/>
        <v>160</v>
      </c>
      <c r="K77">
        <v>0</v>
      </c>
      <c r="L77">
        <v>0</v>
      </c>
      <c r="M77">
        <v>0</v>
      </c>
      <c r="N77">
        <v>0</v>
      </c>
      <c r="O77">
        <v>160</v>
      </c>
      <c r="P77">
        <v>0</v>
      </c>
      <c r="Q77">
        <f t="shared" si="8"/>
        <v>160</v>
      </c>
      <c r="R77">
        <v>0</v>
      </c>
      <c r="S77">
        <v>0</v>
      </c>
      <c r="T77">
        <v>0</v>
      </c>
      <c r="U77">
        <v>160</v>
      </c>
      <c r="V77">
        <v>0</v>
      </c>
      <c r="W77">
        <v>0</v>
      </c>
      <c r="X77">
        <f t="shared" si="9"/>
        <v>160</v>
      </c>
    </row>
    <row r="78" spans="1:24" x14ac:dyDescent="0.25">
      <c r="A78" t="s">
        <v>137</v>
      </c>
      <c r="B78" t="s">
        <v>66</v>
      </c>
      <c r="C78" t="s">
        <v>38</v>
      </c>
      <c r="D78" t="s">
        <v>199</v>
      </c>
      <c r="E78" t="s">
        <v>14</v>
      </c>
      <c r="F78">
        <v>175</v>
      </c>
      <c r="G78">
        <v>25</v>
      </c>
      <c r="H78">
        <v>0</v>
      </c>
      <c r="I78">
        <v>0</v>
      </c>
      <c r="J78">
        <f t="shared" si="7"/>
        <v>200</v>
      </c>
      <c r="K78">
        <v>0</v>
      </c>
      <c r="L78">
        <v>0</v>
      </c>
      <c r="M78">
        <v>0</v>
      </c>
      <c r="N78">
        <v>0</v>
      </c>
      <c r="O78">
        <v>200</v>
      </c>
      <c r="P78">
        <v>0</v>
      </c>
      <c r="Q78">
        <f t="shared" si="8"/>
        <v>200</v>
      </c>
      <c r="R78">
        <v>0</v>
      </c>
      <c r="S78">
        <v>0</v>
      </c>
      <c r="T78">
        <v>0</v>
      </c>
      <c r="U78">
        <v>200</v>
      </c>
      <c r="V78">
        <v>0</v>
      </c>
      <c r="W78">
        <v>0</v>
      </c>
      <c r="X78">
        <f t="shared" si="9"/>
        <v>200</v>
      </c>
    </row>
    <row r="79" spans="1:24" x14ac:dyDescent="0.25">
      <c r="A79" t="s">
        <v>137</v>
      </c>
      <c r="B79" t="s">
        <v>66</v>
      </c>
      <c r="C79" t="s">
        <v>37</v>
      </c>
      <c r="D79" t="s">
        <v>36</v>
      </c>
      <c r="E79" t="s">
        <v>14</v>
      </c>
      <c r="F79">
        <v>27</v>
      </c>
      <c r="G79">
        <v>15</v>
      </c>
      <c r="H79">
        <v>0</v>
      </c>
      <c r="I79">
        <v>0</v>
      </c>
      <c r="J79">
        <f t="shared" si="7"/>
        <v>42</v>
      </c>
      <c r="K79">
        <v>0</v>
      </c>
      <c r="L79">
        <v>0</v>
      </c>
      <c r="M79">
        <v>1</v>
      </c>
      <c r="N79">
        <v>5</v>
      </c>
      <c r="O79">
        <v>34</v>
      </c>
      <c r="P79">
        <v>2</v>
      </c>
      <c r="Q79">
        <f t="shared" si="8"/>
        <v>42</v>
      </c>
      <c r="R79">
        <v>0</v>
      </c>
      <c r="S79">
        <v>0</v>
      </c>
      <c r="T79">
        <v>0</v>
      </c>
      <c r="U79">
        <v>42</v>
      </c>
      <c r="V79">
        <v>0</v>
      </c>
      <c r="W79">
        <v>0</v>
      </c>
      <c r="X79">
        <f t="shared" si="9"/>
        <v>42</v>
      </c>
    </row>
    <row r="80" spans="1:24" x14ac:dyDescent="0.25">
      <c r="A80" t="s">
        <v>137</v>
      </c>
      <c r="B80" t="s">
        <v>66</v>
      </c>
      <c r="C80" t="s">
        <v>35</v>
      </c>
      <c r="D80" t="s">
        <v>34</v>
      </c>
      <c r="E80" t="s">
        <v>14</v>
      </c>
      <c r="F80">
        <v>128</v>
      </c>
      <c r="G80">
        <v>44</v>
      </c>
      <c r="H80">
        <v>0</v>
      </c>
      <c r="I80">
        <v>0</v>
      </c>
      <c r="J80">
        <f t="shared" si="7"/>
        <v>172</v>
      </c>
      <c r="K80">
        <v>0</v>
      </c>
      <c r="L80">
        <v>0</v>
      </c>
      <c r="M80">
        <v>0</v>
      </c>
      <c r="N80">
        <v>0</v>
      </c>
      <c r="O80">
        <v>172</v>
      </c>
      <c r="P80">
        <v>0</v>
      </c>
      <c r="Q80">
        <f t="shared" si="8"/>
        <v>172</v>
      </c>
      <c r="R80">
        <v>0</v>
      </c>
      <c r="S80">
        <v>0</v>
      </c>
      <c r="T80">
        <v>0</v>
      </c>
      <c r="U80">
        <v>172</v>
      </c>
      <c r="V80">
        <v>0</v>
      </c>
      <c r="W80">
        <v>0</v>
      </c>
      <c r="X80">
        <f t="shared" si="9"/>
        <v>172</v>
      </c>
    </row>
    <row r="81" spans="1:24" x14ac:dyDescent="0.25">
      <c r="A81" t="s">
        <v>137</v>
      </c>
      <c r="B81" t="s">
        <v>66</v>
      </c>
      <c r="C81" t="s">
        <v>193</v>
      </c>
      <c r="D81" t="s">
        <v>193</v>
      </c>
      <c r="E81" t="s">
        <v>192</v>
      </c>
      <c r="F81">
        <f t="shared" ref="F81:X81" si="10">SUM(F61:F80)</f>
        <v>2971</v>
      </c>
      <c r="G81">
        <f t="shared" si="10"/>
        <v>1677</v>
      </c>
      <c r="H81">
        <f t="shared" si="10"/>
        <v>1</v>
      </c>
      <c r="I81">
        <f t="shared" si="10"/>
        <v>0</v>
      </c>
      <c r="J81">
        <f t="shared" si="10"/>
        <v>4649</v>
      </c>
      <c r="K81">
        <f t="shared" si="10"/>
        <v>0</v>
      </c>
      <c r="L81">
        <f t="shared" si="10"/>
        <v>0</v>
      </c>
      <c r="M81">
        <f t="shared" si="10"/>
        <v>26</v>
      </c>
      <c r="N81">
        <f t="shared" si="10"/>
        <v>1642</v>
      </c>
      <c r="O81">
        <f t="shared" si="10"/>
        <v>2838</v>
      </c>
      <c r="P81">
        <f t="shared" si="10"/>
        <v>143</v>
      </c>
      <c r="Q81">
        <f t="shared" si="10"/>
        <v>4649</v>
      </c>
      <c r="R81">
        <f t="shared" si="10"/>
        <v>610</v>
      </c>
      <c r="S81">
        <f t="shared" si="10"/>
        <v>6</v>
      </c>
      <c r="T81">
        <f t="shared" si="10"/>
        <v>5</v>
      </c>
      <c r="U81">
        <f t="shared" si="10"/>
        <v>4024</v>
      </c>
      <c r="V81">
        <f t="shared" si="10"/>
        <v>4</v>
      </c>
      <c r="W81">
        <f t="shared" si="10"/>
        <v>0</v>
      </c>
      <c r="X81">
        <f t="shared" si="10"/>
        <v>4649</v>
      </c>
    </row>
    <row r="82" spans="1:24" x14ac:dyDescent="0.25">
      <c r="A82" t="s">
        <v>33</v>
      </c>
      <c r="B82" t="s">
        <v>32</v>
      </c>
      <c r="C82" t="s">
        <v>207</v>
      </c>
      <c r="D82" t="s">
        <v>208</v>
      </c>
      <c r="E82" t="s">
        <v>27</v>
      </c>
      <c r="F82">
        <v>12</v>
      </c>
      <c r="G82">
        <v>34</v>
      </c>
      <c r="H82">
        <v>0</v>
      </c>
      <c r="I82">
        <v>0</v>
      </c>
      <c r="J82">
        <f t="shared" ref="J82:J96" si="11">SUM(F82:I82)</f>
        <v>46</v>
      </c>
      <c r="K82">
        <v>0</v>
      </c>
      <c r="L82">
        <v>0</v>
      </c>
      <c r="M82">
        <v>0</v>
      </c>
      <c r="N82">
        <v>20</v>
      </c>
      <c r="O82">
        <v>26</v>
      </c>
      <c r="P82">
        <v>0</v>
      </c>
      <c r="Q82">
        <f t="shared" ref="Q82:Q96" si="12">SUM(K82:P82)</f>
        <v>46</v>
      </c>
      <c r="R82">
        <v>13</v>
      </c>
      <c r="S82">
        <v>2</v>
      </c>
      <c r="T82">
        <v>0</v>
      </c>
      <c r="U82">
        <v>30</v>
      </c>
      <c r="V82">
        <v>1</v>
      </c>
      <c r="W82">
        <v>0</v>
      </c>
      <c r="X82">
        <f t="shared" ref="X82:X96" si="13">SUM(R82:W82)</f>
        <v>46</v>
      </c>
    </row>
    <row r="83" spans="1:24" x14ac:dyDescent="0.25">
      <c r="A83" t="s">
        <v>33</v>
      </c>
      <c r="B83" t="s">
        <v>32</v>
      </c>
      <c r="C83" t="s">
        <v>209</v>
      </c>
      <c r="D83" t="s">
        <v>210</v>
      </c>
      <c r="E83" t="s">
        <v>27</v>
      </c>
      <c r="F83">
        <v>119</v>
      </c>
      <c r="G83">
        <v>1268</v>
      </c>
      <c r="H83">
        <v>0</v>
      </c>
      <c r="I83">
        <v>0</v>
      </c>
      <c r="J83">
        <f t="shared" si="11"/>
        <v>1387</v>
      </c>
      <c r="K83">
        <v>0</v>
      </c>
      <c r="L83">
        <v>0</v>
      </c>
      <c r="M83">
        <v>1</v>
      </c>
      <c r="N83">
        <v>1049</v>
      </c>
      <c r="O83">
        <v>337</v>
      </c>
      <c r="P83">
        <v>0</v>
      </c>
      <c r="Q83">
        <f t="shared" si="12"/>
        <v>1387</v>
      </c>
      <c r="R83">
        <v>218</v>
      </c>
      <c r="S83">
        <v>34</v>
      </c>
      <c r="T83">
        <v>8</v>
      </c>
      <c r="U83">
        <v>1126</v>
      </c>
      <c r="V83">
        <v>1</v>
      </c>
      <c r="W83">
        <v>0</v>
      </c>
      <c r="X83">
        <f t="shared" si="13"/>
        <v>1387</v>
      </c>
    </row>
    <row r="84" spans="1:24" x14ac:dyDescent="0.25">
      <c r="A84" t="s">
        <v>33</v>
      </c>
      <c r="B84" t="s">
        <v>32</v>
      </c>
      <c r="C84" t="s">
        <v>205</v>
      </c>
      <c r="D84" t="s">
        <v>213</v>
      </c>
      <c r="E84" t="s">
        <v>27</v>
      </c>
      <c r="F84">
        <v>61</v>
      </c>
      <c r="G84">
        <v>11</v>
      </c>
      <c r="H84">
        <v>1</v>
      </c>
      <c r="I84">
        <v>0</v>
      </c>
      <c r="J84">
        <f t="shared" si="11"/>
        <v>73</v>
      </c>
      <c r="K84">
        <v>0</v>
      </c>
      <c r="L84">
        <v>0</v>
      </c>
      <c r="M84">
        <v>1</v>
      </c>
      <c r="N84">
        <v>56</v>
      </c>
      <c r="O84">
        <v>14</v>
      </c>
      <c r="P84">
        <v>2</v>
      </c>
      <c r="Q84">
        <f t="shared" si="12"/>
        <v>73</v>
      </c>
      <c r="R84">
        <v>1</v>
      </c>
      <c r="S84">
        <v>0</v>
      </c>
      <c r="T84">
        <v>3</v>
      </c>
      <c r="U84">
        <v>69</v>
      </c>
      <c r="V84">
        <v>0</v>
      </c>
      <c r="W84">
        <v>0</v>
      </c>
      <c r="X84">
        <f t="shared" si="13"/>
        <v>73</v>
      </c>
    </row>
    <row r="85" spans="1:24" x14ac:dyDescent="0.25">
      <c r="A85" t="s">
        <v>33</v>
      </c>
      <c r="B85" t="s">
        <v>32</v>
      </c>
      <c r="C85" t="s">
        <v>31</v>
      </c>
      <c r="D85" t="s">
        <v>30</v>
      </c>
      <c r="E85" t="s">
        <v>27</v>
      </c>
      <c r="F85">
        <v>8</v>
      </c>
      <c r="G85">
        <v>60</v>
      </c>
      <c r="H85">
        <v>0</v>
      </c>
      <c r="I85">
        <v>0</v>
      </c>
      <c r="J85">
        <f t="shared" si="11"/>
        <v>68</v>
      </c>
      <c r="K85">
        <v>0</v>
      </c>
      <c r="L85">
        <v>0</v>
      </c>
      <c r="M85">
        <v>0</v>
      </c>
      <c r="N85">
        <v>34</v>
      </c>
      <c r="O85">
        <v>28</v>
      </c>
      <c r="P85">
        <v>6</v>
      </c>
      <c r="Q85">
        <f t="shared" si="12"/>
        <v>68</v>
      </c>
      <c r="R85">
        <v>2</v>
      </c>
      <c r="S85">
        <v>0</v>
      </c>
      <c r="T85">
        <v>0</v>
      </c>
      <c r="U85">
        <v>66</v>
      </c>
      <c r="V85">
        <v>0</v>
      </c>
      <c r="W85">
        <v>0</v>
      </c>
      <c r="X85">
        <f t="shared" si="13"/>
        <v>68</v>
      </c>
    </row>
    <row r="86" spans="1:24" x14ac:dyDescent="0.25">
      <c r="A86" t="s">
        <v>33</v>
      </c>
      <c r="B86" t="s">
        <v>32</v>
      </c>
      <c r="C86" t="s">
        <v>29</v>
      </c>
      <c r="D86" t="s">
        <v>28</v>
      </c>
      <c r="E86" t="s">
        <v>27</v>
      </c>
      <c r="F86">
        <v>31</v>
      </c>
      <c r="G86">
        <v>19</v>
      </c>
      <c r="H86">
        <v>0</v>
      </c>
      <c r="I86">
        <v>0</v>
      </c>
      <c r="J86">
        <f t="shared" si="11"/>
        <v>50</v>
      </c>
      <c r="K86">
        <v>0</v>
      </c>
      <c r="L86">
        <v>0</v>
      </c>
      <c r="M86">
        <v>0</v>
      </c>
      <c r="N86">
        <v>4</v>
      </c>
      <c r="O86">
        <v>42</v>
      </c>
      <c r="P86">
        <v>4</v>
      </c>
      <c r="Q86">
        <f t="shared" si="12"/>
        <v>50</v>
      </c>
      <c r="R86">
        <v>2</v>
      </c>
      <c r="S86">
        <v>1</v>
      </c>
      <c r="T86">
        <v>0</v>
      </c>
      <c r="U86">
        <v>47</v>
      </c>
      <c r="V86">
        <v>0</v>
      </c>
      <c r="W86">
        <v>0</v>
      </c>
      <c r="X86">
        <f t="shared" si="13"/>
        <v>50</v>
      </c>
    </row>
    <row r="87" spans="1:24" x14ac:dyDescent="0.25">
      <c r="A87" t="s">
        <v>33</v>
      </c>
      <c r="B87" t="s">
        <v>32</v>
      </c>
      <c r="C87" t="s">
        <v>26</v>
      </c>
      <c r="D87" t="s">
        <v>25</v>
      </c>
      <c r="E87" t="s">
        <v>14</v>
      </c>
      <c r="F87">
        <v>7</v>
      </c>
      <c r="G87">
        <v>20</v>
      </c>
      <c r="H87">
        <v>0</v>
      </c>
      <c r="I87">
        <v>0</v>
      </c>
      <c r="J87">
        <f t="shared" si="11"/>
        <v>27</v>
      </c>
      <c r="K87">
        <v>0</v>
      </c>
      <c r="L87">
        <v>0</v>
      </c>
      <c r="M87">
        <v>0</v>
      </c>
      <c r="N87">
        <v>6</v>
      </c>
      <c r="O87">
        <v>21</v>
      </c>
      <c r="P87">
        <v>0</v>
      </c>
      <c r="Q87">
        <f t="shared" si="12"/>
        <v>27</v>
      </c>
      <c r="R87">
        <v>0</v>
      </c>
      <c r="S87">
        <v>0</v>
      </c>
      <c r="T87">
        <v>0</v>
      </c>
      <c r="U87">
        <v>27</v>
      </c>
      <c r="V87">
        <v>0</v>
      </c>
      <c r="W87">
        <v>0</v>
      </c>
      <c r="X87">
        <f t="shared" si="13"/>
        <v>27</v>
      </c>
    </row>
    <row r="88" spans="1:24" x14ac:dyDescent="0.25">
      <c r="A88" t="s">
        <v>33</v>
      </c>
      <c r="B88" t="s">
        <v>32</v>
      </c>
      <c r="C88" t="s">
        <v>211</v>
      </c>
      <c r="D88" t="s">
        <v>212</v>
      </c>
      <c r="E88" t="s">
        <v>24</v>
      </c>
      <c r="F88">
        <v>23</v>
      </c>
      <c r="G88">
        <v>21</v>
      </c>
      <c r="H88">
        <v>0</v>
      </c>
      <c r="I88">
        <v>0</v>
      </c>
      <c r="J88">
        <f t="shared" si="11"/>
        <v>44</v>
      </c>
      <c r="K88">
        <v>0</v>
      </c>
      <c r="L88">
        <v>0</v>
      </c>
      <c r="M88">
        <v>0</v>
      </c>
      <c r="N88">
        <v>4</v>
      </c>
      <c r="O88">
        <v>38</v>
      </c>
      <c r="P88">
        <v>2</v>
      </c>
      <c r="Q88">
        <f t="shared" si="12"/>
        <v>44</v>
      </c>
      <c r="R88">
        <v>17</v>
      </c>
      <c r="S88">
        <v>2</v>
      </c>
      <c r="T88">
        <v>0</v>
      </c>
      <c r="U88">
        <v>25</v>
      </c>
      <c r="V88">
        <v>0</v>
      </c>
      <c r="W88">
        <v>0</v>
      </c>
      <c r="X88">
        <f t="shared" si="13"/>
        <v>44</v>
      </c>
    </row>
    <row r="89" spans="1:24" x14ac:dyDescent="0.25">
      <c r="A89" t="s">
        <v>33</v>
      </c>
      <c r="B89" t="s">
        <v>32</v>
      </c>
      <c r="C89" t="s">
        <v>23</v>
      </c>
      <c r="D89" t="s">
        <v>22</v>
      </c>
      <c r="E89" t="s">
        <v>14</v>
      </c>
      <c r="F89">
        <v>23</v>
      </c>
      <c r="G89">
        <v>39</v>
      </c>
      <c r="H89">
        <v>0</v>
      </c>
      <c r="I89">
        <v>0</v>
      </c>
      <c r="J89">
        <f t="shared" si="11"/>
        <v>62</v>
      </c>
      <c r="K89">
        <v>0</v>
      </c>
      <c r="L89">
        <v>0</v>
      </c>
      <c r="M89">
        <v>0</v>
      </c>
      <c r="N89">
        <v>2</v>
      </c>
      <c r="O89">
        <v>56</v>
      </c>
      <c r="P89">
        <v>4</v>
      </c>
      <c r="Q89">
        <f t="shared" si="12"/>
        <v>62</v>
      </c>
      <c r="R89">
        <v>12</v>
      </c>
      <c r="S89">
        <v>0</v>
      </c>
      <c r="T89">
        <v>0</v>
      </c>
      <c r="U89">
        <v>50</v>
      </c>
      <c r="V89">
        <v>0</v>
      </c>
      <c r="W89">
        <v>0</v>
      </c>
      <c r="X89">
        <f t="shared" si="13"/>
        <v>62</v>
      </c>
    </row>
    <row r="90" spans="1:24" x14ac:dyDescent="0.25">
      <c r="A90" t="s">
        <v>33</v>
      </c>
      <c r="B90" t="s">
        <v>32</v>
      </c>
      <c r="C90" t="s">
        <v>214</v>
      </c>
      <c r="D90" t="s">
        <v>215</v>
      </c>
      <c r="E90" t="s">
        <v>14</v>
      </c>
      <c r="F90">
        <v>28</v>
      </c>
      <c r="G90">
        <v>5</v>
      </c>
      <c r="H90">
        <v>0</v>
      </c>
      <c r="I90">
        <v>0</v>
      </c>
      <c r="J90">
        <f t="shared" si="11"/>
        <v>33</v>
      </c>
      <c r="K90">
        <v>0</v>
      </c>
      <c r="L90">
        <v>0</v>
      </c>
      <c r="M90">
        <v>0</v>
      </c>
      <c r="N90">
        <v>9</v>
      </c>
      <c r="O90">
        <v>24</v>
      </c>
      <c r="P90">
        <v>0</v>
      </c>
      <c r="Q90">
        <f t="shared" si="12"/>
        <v>33</v>
      </c>
      <c r="R90">
        <v>0</v>
      </c>
      <c r="S90">
        <v>0</v>
      </c>
      <c r="T90">
        <v>0</v>
      </c>
      <c r="U90">
        <v>33</v>
      </c>
      <c r="V90">
        <v>0</v>
      </c>
      <c r="W90">
        <v>0</v>
      </c>
      <c r="X90">
        <f t="shared" si="13"/>
        <v>33</v>
      </c>
    </row>
    <row r="91" spans="1:24" x14ac:dyDescent="0.25">
      <c r="A91" t="s">
        <v>33</v>
      </c>
      <c r="B91" t="s">
        <v>32</v>
      </c>
      <c r="C91" t="s">
        <v>216</v>
      </c>
      <c r="D91" t="s">
        <v>217</v>
      </c>
      <c r="E91" t="s">
        <v>14</v>
      </c>
      <c r="F91">
        <v>136</v>
      </c>
      <c r="G91">
        <v>14</v>
      </c>
      <c r="H91">
        <v>0</v>
      </c>
      <c r="I91">
        <v>0</v>
      </c>
      <c r="J91">
        <f t="shared" si="11"/>
        <v>150</v>
      </c>
      <c r="K91">
        <v>0</v>
      </c>
      <c r="L91">
        <v>0</v>
      </c>
      <c r="M91">
        <v>0</v>
      </c>
      <c r="N91">
        <v>72</v>
      </c>
      <c r="O91">
        <v>78</v>
      </c>
      <c r="P91">
        <v>0</v>
      </c>
      <c r="Q91">
        <f t="shared" si="12"/>
        <v>150</v>
      </c>
      <c r="R91">
        <v>0</v>
      </c>
      <c r="S91">
        <v>0</v>
      </c>
      <c r="T91">
        <v>0</v>
      </c>
      <c r="U91">
        <v>150</v>
      </c>
      <c r="V91">
        <v>0</v>
      </c>
      <c r="W91">
        <v>0</v>
      </c>
      <c r="X91">
        <f t="shared" si="13"/>
        <v>150</v>
      </c>
    </row>
    <row r="92" spans="1:24" x14ac:dyDescent="0.25">
      <c r="A92" t="s">
        <v>33</v>
      </c>
      <c r="B92" t="s">
        <v>32</v>
      </c>
      <c r="C92" t="s">
        <v>218</v>
      </c>
      <c r="D92" t="s">
        <v>219</v>
      </c>
      <c r="E92" t="s">
        <v>14</v>
      </c>
      <c r="F92">
        <v>10</v>
      </c>
      <c r="G92">
        <v>9</v>
      </c>
      <c r="H92">
        <v>0</v>
      </c>
      <c r="I92">
        <v>0</v>
      </c>
      <c r="J92">
        <f t="shared" si="11"/>
        <v>19</v>
      </c>
      <c r="K92">
        <v>0</v>
      </c>
      <c r="L92">
        <v>0</v>
      </c>
      <c r="M92">
        <v>0</v>
      </c>
      <c r="N92">
        <v>8</v>
      </c>
      <c r="O92">
        <v>11</v>
      </c>
      <c r="P92">
        <v>0</v>
      </c>
      <c r="Q92">
        <f t="shared" si="12"/>
        <v>19</v>
      </c>
      <c r="R92">
        <v>1</v>
      </c>
      <c r="S92">
        <v>0</v>
      </c>
      <c r="T92">
        <v>0</v>
      </c>
      <c r="U92">
        <v>18</v>
      </c>
      <c r="V92">
        <v>0</v>
      </c>
      <c r="W92">
        <v>0</v>
      </c>
      <c r="X92">
        <f t="shared" si="13"/>
        <v>19</v>
      </c>
    </row>
    <row r="93" spans="1:24" x14ac:dyDescent="0.25">
      <c r="A93" t="s">
        <v>33</v>
      </c>
      <c r="B93" t="s">
        <v>32</v>
      </c>
      <c r="C93" t="s">
        <v>21</v>
      </c>
      <c r="D93" t="s">
        <v>20</v>
      </c>
      <c r="E93" t="s">
        <v>14</v>
      </c>
      <c r="F93">
        <v>37</v>
      </c>
      <c r="G93">
        <v>13</v>
      </c>
      <c r="H93">
        <v>0</v>
      </c>
      <c r="I93">
        <v>0</v>
      </c>
      <c r="J93">
        <f t="shared" si="11"/>
        <v>50</v>
      </c>
      <c r="K93">
        <v>0</v>
      </c>
      <c r="L93">
        <v>0</v>
      </c>
      <c r="M93">
        <v>0</v>
      </c>
      <c r="N93">
        <v>7</v>
      </c>
      <c r="O93">
        <v>35</v>
      </c>
      <c r="P93">
        <v>8</v>
      </c>
      <c r="Q93">
        <f t="shared" si="12"/>
        <v>50</v>
      </c>
      <c r="R93">
        <v>0</v>
      </c>
      <c r="S93">
        <v>1</v>
      </c>
      <c r="T93">
        <v>1</v>
      </c>
      <c r="U93">
        <v>48</v>
      </c>
      <c r="V93">
        <v>0</v>
      </c>
      <c r="W93">
        <v>0</v>
      </c>
      <c r="X93">
        <f t="shared" si="13"/>
        <v>50</v>
      </c>
    </row>
    <row r="94" spans="1:24" x14ac:dyDescent="0.25">
      <c r="A94" t="s">
        <v>33</v>
      </c>
      <c r="B94" t="s">
        <v>32</v>
      </c>
      <c r="C94" t="s">
        <v>19</v>
      </c>
      <c r="D94" t="s">
        <v>200</v>
      </c>
      <c r="E94" t="s">
        <v>14</v>
      </c>
      <c r="F94">
        <v>164</v>
      </c>
      <c r="G94">
        <v>570</v>
      </c>
      <c r="H94">
        <v>0</v>
      </c>
      <c r="I94">
        <v>0</v>
      </c>
      <c r="J94">
        <f t="shared" si="11"/>
        <v>734</v>
      </c>
      <c r="K94">
        <v>0</v>
      </c>
      <c r="L94">
        <v>0</v>
      </c>
      <c r="M94">
        <v>0</v>
      </c>
      <c r="N94">
        <v>282</v>
      </c>
      <c r="O94">
        <v>434</v>
      </c>
      <c r="P94">
        <v>18</v>
      </c>
      <c r="Q94">
        <f t="shared" si="12"/>
        <v>734</v>
      </c>
      <c r="R94">
        <v>84</v>
      </c>
      <c r="S94">
        <v>31</v>
      </c>
      <c r="T94">
        <v>13</v>
      </c>
      <c r="U94">
        <v>606</v>
      </c>
      <c r="V94">
        <v>0</v>
      </c>
      <c r="W94">
        <v>0</v>
      </c>
      <c r="X94">
        <f t="shared" si="13"/>
        <v>734</v>
      </c>
    </row>
    <row r="95" spans="1:24" x14ac:dyDescent="0.25">
      <c r="A95" t="s">
        <v>33</v>
      </c>
      <c r="B95" t="s">
        <v>32</v>
      </c>
      <c r="C95" t="s">
        <v>18</v>
      </c>
      <c r="D95" t="s">
        <v>17</v>
      </c>
      <c r="E95" t="s">
        <v>14</v>
      </c>
      <c r="F95">
        <v>193</v>
      </c>
      <c r="G95">
        <v>32</v>
      </c>
      <c r="H95">
        <v>0</v>
      </c>
      <c r="I95">
        <v>0</v>
      </c>
      <c r="J95">
        <f t="shared" si="11"/>
        <v>225</v>
      </c>
      <c r="K95">
        <v>0</v>
      </c>
      <c r="L95">
        <v>0</v>
      </c>
      <c r="M95">
        <v>0</v>
      </c>
      <c r="N95">
        <v>8</v>
      </c>
      <c r="O95">
        <v>213</v>
      </c>
      <c r="P95">
        <v>4</v>
      </c>
      <c r="Q95">
        <f t="shared" si="12"/>
        <v>225</v>
      </c>
      <c r="R95">
        <v>3</v>
      </c>
      <c r="S95">
        <v>0</v>
      </c>
      <c r="T95">
        <v>1</v>
      </c>
      <c r="U95">
        <v>219</v>
      </c>
      <c r="V95">
        <v>2</v>
      </c>
      <c r="W95">
        <v>0</v>
      </c>
      <c r="X95">
        <f t="shared" si="13"/>
        <v>225</v>
      </c>
    </row>
    <row r="96" spans="1:24" x14ac:dyDescent="0.25">
      <c r="A96" t="s">
        <v>33</v>
      </c>
      <c r="B96" t="s">
        <v>32</v>
      </c>
      <c r="C96" t="s">
        <v>16</v>
      </c>
      <c r="D96" t="s">
        <v>15</v>
      </c>
      <c r="E96" t="s">
        <v>14</v>
      </c>
      <c r="F96">
        <v>25</v>
      </c>
      <c r="G96">
        <v>10</v>
      </c>
      <c r="H96">
        <v>0</v>
      </c>
      <c r="I96">
        <v>0</v>
      </c>
      <c r="J96">
        <f t="shared" si="11"/>
        <v>35</v>
      </c>
      <c r="K96">
        <v>0</v>
      </c>
      <c r="L96">
        <v>0</v>
      </c>
      <c r="M96">
        <v>0</v>
      </c>
      <c r="N96">
        <v>0</v>
      </c>
      <c r="O96">
        <v>35</v>
      </c>
      <c r="P96">
        <v>0</v>
      </c>
      <c r="Q96">
        <f t="shared" si="12"/>
        <v>35</v>
      </c>
      <c r="R96">
        <v>0</v>
      </c>
      <c r="S96">
        <v>0</v>
      </c>
      <c r="T96">
        <v>0</v>
      </c>
      <c r="U96">
        <v>35</v>
      </c>
      <c r="V96">
        <v>0</v>
      </c>
      <c r="W96">
        <v>0</v>
      </c>
      <c r="X96">
        <f t="shared" si="13"/>
        <v>35</v>
      </c>
    </row>
    <row r="97" spans="1:24" x14ac:dyDescent="0.25">
      <c r="A97" t="s">
        <v>33</v>
      </c>
      <c r="B97" t="s">
        <v>0</v>
      </c>
      <c r="F97">
        <f t="shared" ref="F97:X97" si="14">SUM(F82:F96)</f>
        <v>877</v>
      </c>
      <c r="G97">
        <f t="shared" si="14"/>
        <v>2125</v>
      </c>
      <c r="H97">
        <f t="shared" si="14"/>
        <v>1</v>
      </c>
      <c r="I97">
        <f t="shared" si="14"/>
        <v>0</v>
      </c>
      <c r="J97">
        <f t="shared" si="14"/>
        <v>3003</v>
      </c>
      <c r="K97">
        <f t="shared" si="14"/>
        <v>0</v>
      </c>
      <c r="L97">
        <f t="shared" si="14"/>
        <v>0</v>
      </c>
      <c r="M97">
        <f t="shared" si="14"/>
        <v>2</v>
      </c>
      <c r="N97">
        <f t="shared" si="14"/>
        <v>1561</v>
      </c>
      <c r="O97">
        <f t="shared" si="14"/>
        <v>1392</v>
      </c>
      <c r="P97">
        <f t="shared" si="14"/>
        <v>48</v>
      </c>
      <c r="Q97">
        <f t="shared" si="14"/>
        <v>3003</v>
      </c>
      <c r="R97">
        <f t="shared" si="14"/>
        <v>353</v>
      </c>
      <c r="S97">
        <f t="shared" si="14"/>
        <v>71</v>
      </c>
      <c r="T97">
        <f t="shared" si="14"/>
        <v>26</v>
      </c>
      <c r="U97">
        <f t="shared" si="14"/>
        <v>2549</v>
      </c>
      <c r="V97">
        <f t="shared" si="14"/>
        <v>4</v>
      </c>
      <c r="W97">
        <f t="shared" si="14"/>
        <v>0</v>
      </c>
      <c r="X97">
        <f t="shared" si="14"/>
        <v>3003</v>
      </c>
    </row>
    <row r="98" spans="1:24" x14ac:dyDescent="0.25">
      <c r="A98" t="s">
        <v>33</v>
      </c>
      <c r="B98" t="s">
        <v>13</v>
      </c>
      <c r="C98" t="s">
        <v>220</v>
      </c>
      <c r="D98" t="s">
        <v>221</v>
      </c>
      <c r="E98" t="s">
        <v>1</v>
      </c>
      <c r="F98">
        <v>450</v>
      </c>
      <c r="G98">
        <v>0</v>
      </c>
      <c r="H98">
        <v>0</v>
      </c>
      <c r="I98">
        <v>0</v>
      </c>
      <c r="J98">
        <f t="shared" ref="J98:J106" si="15">SUM(F98:I98)</f>
        <v>450</v>
      </c>
      <c r="K98">
        <v>0</v>
      </c>
      <c r="L98">
        <v>0</v>
      </c>
      <c r="M98">
        <v>0</v>
      </c>
      <c r="N98">
        <v>130</v>
      </c>
      <c r="O98">
        <v>300</v>
      </c>
      <c r="P98">
        <v>20</v>
      </c>
      <c r="Q98">
        <f t="shared" ref="Q98:Q106" si="16">SUM(K98:P98)</f>
        <v>450</v>
      </c>
      <c r="R98">
        <v>0</v>
      </c>
      <c r="S98">
        <v>0</v>
      </c>
      <c r="T98">
        <v>0</v>
      </c>
      <c r="U98">
        <v>450</v>
      </c>
      <c r="V98">
        <v>0</v>
      </c>
      <c r="W98">
        <v>0</v>
      </c>
      <c r="X98">
        <f t="shared" ref="X98:X106" si="17">SUM(R98:W98)</f>
        <v>450</v>
      </c>
    </row>
    <row r="99" spans="1:24" x14ac:dyDescent="0.25">
      <c r="A99" t="s">
        <v>33</v>
      </c>
      <c r="B99" t="s">
        <v>13</v>
      </c>
      <c r="C99" t="s">
        <v>12</v>
      </c>
      <c r="D99" t="s">
        <v>11</v>
      </c>
      <c r="E99" t="s">
        <v>1</v>
      </c>
      <c r="F99">
        <v>307</v>
      </c>
      <c r="G99">
        <v>0</v>
      </c>
      <c r="H99">
        <v>0</v>
      </c>
      <c r="I99">
        <v>0</v>
      </c>
      <c r="J99">
        <f t="shared" si="15"/>
        <v>307</v>
      </c>
      <c r="K99">
        <v>0</v>
      </c>
      <c r="L99">
        <v>0</v>
      </c>
      <c r="M99">
        <v>0</v>
      </c>
      <c r="N99">
        <v>107</v>
      </c>
      <c r="O99">
        <v>200</v>
      </c>
      <c r="P99">
        <v>0</v>
      </c>
      <c r="Q99">
        <f t="shared" si="16"/>
        <v>307</v>
      </c>
      <c r="R99">
        <v>307</v>
      </c>
      <c r="S99">
        <v>0</v>
      </c>
      <c r="T99">
        <v>0</v>
      </c>
      <c r="U99">
        <v>0</v>
      </c>
      <c r="V99">
        <v>0</v>
      </c>
      <c r="W99">
        <v>0</v>
      </c>
      <c r="X99">
        <f t="shared" si="17"/>
        <v>307</v>
      </c>
    </row>
    <row r="100" spans="1:24" x14ac:dyDescent="0.25">
      <c r="A100" t="s">
        <v>33</v>
      </c>
      <c r="B100" t="s">
        <v>13</v>
      </c>
      <c r="C100" t="s">
        <v>10</v>
      </c>
      <c r="D100" t="s">
        <v>178</v>
      </c>
      <c r="E100" t="s">
        <v>1</v>
      </c>
      <c r="F100">
        <v>112</v>
      </c>
      <c r="G100">
        <v>0</v>
      </c>
      <c r="H100">
        <v>0</v>
      </c>
      <c r="I100">
        <v>0</v>
      </c>
      <c r="J100">
        <f t="shared" si="15"/>
        <v>112</v>
      </c>
      <c r="K100">
        <v>0</v>
      </c>
      <c r="L100">
        <v>0</v>
      </c>
      <c r="M100">
        <v>3</v>
      </c>
      <c r="N100">
        <v>47</v>
      </c>
      <c r="O100">
        <v>57</v>
      </c>
      <c r="P100">
        <v>5</v>
      </c>
      <c r="Q100">
        <f t="shared" si="16"/>
        <v>112</v>
      </c>
      <c r="R100">
        <v>10</v>
      </c>
      <c r="S100">
        <v>0</v>
      </c>
      <c r="T100">
        <v>0</v>
      </c>
      <c r="U100">
        <v>102</v>
      </c>
      <c r="V100">
        <v>0</v>
      </c>
      <c r="W100">
        <v>0</v>
      </c>
      <c r="X100">
        <f t="shared" si="17"/>
        <v>112</v>
      </c>
    </row>
    <row r="101" spans="1:24" x14ac:dyDescent="0.25">
      <c r="A101" t="s">
        <v>33</v>
      </c>
      <c r="B101" t="s">
        <v>13</v>
      </c>
      <c r="C101" t="s">
        <v>9</v>
      </c>
      <c r="D101" t="s">
        <v>8</v>
      </c>
      <c r="E101" t="s">
        <v>1</v>
      </c>
      <c r="F101">
        <v>300</v>
      </c>
      <c r="G101">
        <v>0</v>
      </c>
      <c r="H101">
        <v>0</v>
      </c>
      <c r="I101">
        <v>0</v>
      </c>
      <c r="J101">
        <f t="shared" si="15"/>
        <v>300</v>
      </c>
      <c r="K101">
        <v>0</v>
      </c>
      <c r="L101">
        <v>0</v>
      </c>
      <c r="M101">
        <v>0</v>
      </c>
      <c r="N101">
        <v>125</v>
      </c>
      <c r="O101">
        <v>175</v>
      </c>
      <c r="P101">
        <v>0</v>
      </c>
      <c r="Q101">
        <f t="shared" si="16"/>
        <v>300</v>
      </c>
      <c r="R101">
        <v>125</v>
      </c>
      <c r="S101">
        <v>0</v>
      </c>
      <c r="T101">
        <v>0</v>
      </c>
      <c r="U101">
        <v>175</v>
      </c>
      <c r="V101">
        <v>0</v>
      </c>
      <c r="W101">
        <v>0</v>
      </c>
      <c r="X101">
        <f t="shared" si="17"/>
        <v>300</v>
      </c>
    </row>
    <row r="102" spans="1:24" x14ac:dyDescent="0.25">
      <c r="A102" t="s">
        <v>33</v>
      </c>
      <c r="B102" t="s">
        <v>13</v>
      </c>
      <c r="C102" t="s">
        <v>222</v>
      </c>
      <c r="D102" t="s">
        <v>223</v>
      </c>
      <c r="E102" t="s">
        <v>1</v>
      </c>
      <c r="F102">
        <v>150</v>
      </c>
      <c r="G102">
        <v>0</v>
      </c>
      <c r="H102">
        <v>0</v>
      </c>
      <c r="I102">
        <v>0</v>
      </c>
      <c r="J102">
        <f t="shared" si="15"/>
        <v>150</v>
      </c>
      <c r="K102">
        <v>0</v>
      </c>
      <c r="L102">
        <v>0</v>
      </c>
      <c r="M102">
        <v>0</v>
      </c>
      <c r="N102">
        <v>25</v>
      </c>
      <c r="O102">
        <v>125</v>
      </c>
      <c r="P102">
        <v>0</v>
      </c>
      <c r="Q102">
        <f t="shared" si="16"/>
        <v>150</v>
      </c>
      <c r="R102">
        <v>0</v>
      </c>
      <c r="S102">
        <v>0</v>
      </c>
      <c r="T102">
        <v>0</v>
      </c>
      <c r="U102">
        <v>150</v>
      </c>
      <c r="V102">
        <v>0</v>
      </c>
      <c r="W102">
        <v>0</v>
      </c>
      <c r="X102">
        <f t="shared" si="17"/>
        <v>150</v>
      </c>
    </row>
    <row r="103" spans="1:24" x14ac:dyDescent="0.25">
      <c r="A103" t="s">
        <v>33</v>
      </c>
      <c r="B103" t="s">
        <v>13</v>
      </c>
      <c r="C103" t="s">
        <v>188</v>
      </c>
      <c r="D103" t="s">
        <v>224</v>
      </c>
      <c r="E103" t="s">
        <v>1</v>
      </c>
      <c r="F103">
        <v>18</v>
      </c>
      <c r="G103">
        <v>0</v>
      </c>
      <c r="H103">
        <v>0</v>
      </c>
      <c r="I103">
        <v>0</v>
      </c>
      <c r="J103">
        <f t="shared" si="15"/>
        <v>18</v>
      </c>
      <c r="K103">
        <v>0</v>
      </c>
      <c r="L103">
        <v>0</v>
      </c>
      <c r="M103">
        <v>0</v>
      </c>
      <c r="N103">
        <v>4</v>
      </c>
      <c r="O103">
        <v>12</v>
      </c>
      <c r="P103">
        <v>2</v>
      </c>
      <c r="Q103">
        <f t="shared" si="16"/>
        <v>18</v>
      </c>
      <c r="R103">
        <v>0</v>
      </c>
      <c r="S103">
        <v>0</v>
      </c>
      <c r="T103">
        <v>0</v>
      </c>
      <c r="U103">
        <v>18</v>
      </c>
      <c r="V103">
        <v>0</v>
      </c>
      <c r="W103">
        <v>0</v>
      </c>
      <c r="X103">
        <f t="shared" si="17"/>
        <v>18</v>
      </c>
    </row>
    <row r="104" spans="1:24" x14ac:dyDescent="0.25">
      <c r="A104" t="s">
        <v>33</v>
      </c>
      <c r="B104" t="s">
        <v>13</v>
      </c>
      <c r="C104" t="s">
        <v>7</v>
      </c>
      <c r="D104" t="s">
        <v>6</v>
      </c>
      <c r="E104" t="s">
        <v>1</v>
      </c>
      <c r="F104">
        <v>14</v>
      </c>
      <c r="G104">
        <v>0</v>
      </c>
      <c r="H104">
        <v>0</v>
      </c>
      <c r="I104">
        <v>0</v>
      </c>
      <c r="J104">
        <f t="shared" si="15"/>
        <v>14</v>
      </c>
      <c r="K104">
        <v>0</v>
      </c>
      <c r="L104">
        <v>0</v>
      </c>
      <c r="M104">
        <v>0</v>
      </c>
      <c r="N104">
        <v>4</v>
      </c>
      <c r="O104">
        <v>10</v>
      </c>
      <c r="P104">
        <v>0</v>
      </c>
      <c r="Q104">
        <f t="shared" si="16"/>
        <v>14</v>
      </c>
      <c r="R104">
        <v>0</v>
      </c>
      <c r="S104">
        <v>0</v>
      </c>
      <c r="T104">
        <v>0</v>
      </c>
      <c r="U104">
        <v>14</v>
      </c>
      <c r="V104">
        <v>0</v>
      </c>
      <c r="W104">
        <v>0</v>
      </c>
      <c r="X104">
        <f t="shared" si="17"/>
        <v>14</v>
      </c>
    </row>
    <row r="105" spans="1:24" x14ac:dyDescent="0.25">
      <c r="A105" t="s">
        <v>33</v>
      </c>
      <c r="B105" t="s">
        <v>13</v>
      </c>
      <c r="C105" t="s">
        <v>5</v>
      </c>
      <c r="D105" t="s">
        <v>4</v>
      </c>
      <c r="E105" t="s">
        <v>1</v>
      </c>
      <c r="F105">
        <v>400</v>
      </c>
      <c r="G105">
        <v>0</v>
      </c>
      <c r="H105">
        <v>0</v>
      </c>
      <c r="I105">
        <v>0</v>
      </c>
      <c r="J105">
        <f t="shared" si="15"/>
        <v>400</v>
      </c>
      <c r="K105">
        <v>0</v>
      </c>
      <c r="L105">
        <v>0</v>
      </c>
      <c r="M105">
        <v>0</v>
      </c>
      <c r="N105">
        <v>0</v>
      </c>
      <c r="O105">
        <v>400</v>
      </c>
      <c r="P105">
        <v>0</v>
      </c>
      <c r="Q105">
        <f t="shared" si="16"/>
        <v>400</v>
      </c>
      <c r="R105">
        <v>0</v>
      </c>
      <c r="S105">
        <v>0</v>
      </c>
      <c r="T105">
        <v>0</v>
      </c>
      <c r="U105">
        <v>400</v>
      </c>
      <c r="V105">
        <v>0</v>
      </c>
      <c r="W105">
        <v>0</v>
      </c>
      <c r="X105">
        <f t="shared" si="17"/>
        <v>400</v>
      </c>
    </row>
    <row r="106" spans="1:24" x14ac:dyDescent="0.25">
      <c r="A106" t="s">
        <v>33</v>
      </c>
      <c r="B106" t="s">
        <v>13</v>
      </c>
      <c r="C106" t="s">
        <v>3</v>
      </c>
      <c r="D106" t="s">
        <v>2</v>
      </c>
      <c r="E106" t="s">
        <v>1</v>
      </c>
      <c r="F106">
        <v>500</v>
      </c>
      <c r="G106">
        <v>0</v>
      </c>
      <c r="H106">
        <v>0</v>
      </c>
      <c r="I106">
        <v>0</v>
      </c>
      <c r="J106">
        <f t="shared" si="15"/>
        <v>500</v>
      </c>
      <c r="K106">
        <v>0</v>
      </c>
      <c r="L106">
        <v>0</v>
      </c>
      <c r="M106">
        <v>0</v>
      </c>
      <c r="N106">
        <v>0</v>
      </c>
      <c r="O106">
        <v>500</v>
      </c>
      <c r="P106">
        <v>0</v>
      </c>
      <c r="Q106">
        <f t="shared" si="16"/>
        <v>500</v>
      </c>
      <c r="R106">
        <v>0</v>
      </c>
      <c r="S106">
        <v>0</v>
      </c>
      <c r="T106">
        <v>0</v>
      </c>
      <c r="U106">
        <v>500</v>
      </c>
      <c r="V106">
        <v>0</v>
      </c>
      <c r="W106">
        <v>0</v>
      </c>
      <c r="X106">
        <f t="shared" si="17"/>
        <v>500</v>
      </c>
    </row>
    <row r="107" spans="1:24" x14ac:dyDescent="0.25">
      <c r="A107" t="s">
        <v>33</v>
      </c>
      <c r="B107" t="s">
        <v>13</v>
      </c>
      <c r="C107" t="s">
        <v>193</v>
      </c>
      <c r="D107" t="s">
        <v>193</v>
      </c>
      <c r="E107" t="s">
        <v>192</v>
      </c>
      <c r="F107">
        <f t="shared" ref="F107:X107" si="18">SUM(F98:F106)</f>
        <v>2251</v>
      </c>
      <c r="G107">
        <f t="shared" si="18"/>
        <v>0</v>
      </c>
      <c r="H107">
        <f t="shared" si="18"/>
        <v>0</v>
      </c>
      <c r="I107">
        <f t="shared" si="18"/>
        <v>0</v>
      </c>
      <c r="J107">
        <f t="shared" si="18"/>
        <v>2251</v>
      </c>
      <c r="K107">
        <f t="shared" si="18"/>
        <v>0</v>
      </c>
      <c r="L107">
        <f t="shared" si="18"/>
        <v>0</v>
      </c>
      <c r="M107">
        <f t="shared" si="18"/>
        <v>3</v>
      </c>
      <c r="N107">
        <f t="shared" si="18"/>
        <v>442</v>
      </c>
      <c r="O107">
        <f t="shared" si="18"/>
        <v>1779</v>
      </c>
      <c r="P107">
        <f t="shared" si="18"/>
        <v>27</v>
      </c>
      <c r="Q107">
        <f t="shared" si="18"/>
        <v>2251</v>
      </c>
      <c r="R107">
        <f t="shared" si="18"/>
        <v>442</v>
      </c>
      <c r="S107">
        <f t="shared" si="18"/>
        <v>0</v>
      </c>
      <c r="T107">
        <f t="shared" si="18"/>
        <v>0</v>
      </c>
      <c r="U107">
        <f t="shared" si="18"/>
        <v>1809</v>
      </c>
      <c r="V107">
        <f t="shared" si="18"/>
        <v>0</v>
      </c>
      <c r="W107">
        <f t="shared" si="18"/>
        <v>0</v>
      </c>
      <c r="X107">
        <f t="shared" si="18"/>
        <v>2251</v>
      </c>
    </row>
    <row r="108" spans="1:24" x14ac:dyDescent="0.25">
      <c r="A108" t="s">
        <v>225</v>
      </c>
      <c r="B108" t="s">
        <v>225</v>
      </c>
      <c r="C108" t="s">
        <v>225</v>
      </c>
      <c r="D108" t="s">
        <v>225</v>
      </c>
      <c r="E108" t="s">
        <v>226</v>
      </c>
      <c r="F108">
        <f>SUM(F60,F81,F97,F107)</f>
        <v>14450</v>
      </c>
      <c r="G108">
        <f>SUM(G60,G81,G97,G107)</f>
        <v>11260</v>
      </c>
      <c r="H108">
        <f>SUM(H60,H81,H97,H107)</f>
        <v>4</v>
      </c>
      <c r="I108">
        <f>SUM(I60,I81,I97,I107)</f>
        <v>0</v>
      </c>
      <c r="J108">
        <f>SUM(J60,J81,J97,J107)</f>
        <v>25714</v>
      </c>
      <c r="K108">
        <f>SUM(K60,K81,K97,K107)</f>
        <v>1287</v>
      </c>
      <c r="L108">
        <f>SUM(L60,L81,L97,L107)</f>
        <v>5746</v>
      </c>
      <c r="M108">
        <f>SUM(M60,M81,M97,M107)</f>
        <v>8415</v>
      </c>
      <c r="N108">
        <f>SUM(N60,N81,N97,N107)</f>
        <v>3996</v>
      </c>
      <c r="O108">
        <f>SUM(O60,O81,O97,O107)</f>
        <v>6052</v>
      </c>
      <c r="P108">
        <f>SUM(P60,P81,P97,P107)</f>
        <v>218</v>
      </c>
      <c r="Q108">
        <f>SUM(Q60,Q81,Q97,Q107)</f>
        <v>25714</v>
      </c>
      <c r="R108">
        <f>SUM(R60,R81,R97,R107)</f>
        <v>3347</v>
      </c>
      <c r="S108">
        <f>SUM(S60,S81,S97,S107)</f>
        <v>83</v>
      </c>
      <c r="T108">
        <f>SUM(T60,T81,T97,T107)</f>
        <v>33</v>
      </c>
      <c r="U108">
        <f>SUM(U60,U81,U97,U107)</f>
        <v>22228</v>
      </c>
      <c r="V108">
        <f>SUM(V60,V81,V97,V107)</f>
        <v>23</v>
      </c>
      <c r="W108">
        <f>SUM(W60,W81,W97,W107)</f>
        <v>0</v>
      </c>
      <c r="X108">
        <f>SUM(X60,X81,X97,X107)</f>
        <v>25714</v>
      </c>
    </row>
  </sheetData>
  <pageMargins left="0.25" right="0.25" top="0.75" bottom="0.75" header="0" footer="0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CUATRIMESTRE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2023-09-08T19:15:29Z</dcterms:created>
  <dcterms:modified xsi:type="dcterms:W3CDTF">2023-10-06T16:23:38Z</dcterms:modified>
</cp:coreProperties>
</file>